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10545" activeTab="0"/>
  </bookViews>
  <sheets>
    <sheet name="FVG_2021_SEM1" sheetId="1" r:id="rId1"/>
  </sheets>
  <definedNames/>
  <calcPr fullCalcOnLoad="1"/>
</workbook>
</file>

<file path=xl/sharedStrings.xml><?xml version="1.0" encoding="utf-8"?>
<sst xmlns="http://schemas.openxmlformats.org/spreadsheetml/2006/main" count="776" uniqueCount="524">
  <si>
    <t>200301</t>
  </si>
  <si>
    <t>Rifiuti urbani non differenziati</t>
  </si>
  <si>
    <t>200303</t>
  </si>
  <si>
    <t>Spazzamento strade</t>
  </si>
  <si>
    <t>200307</t>
  </si>
  <si>
    <t>Ingombranti</t>
  </si>
  <si>
    <t>spazzamento strade a recupero</t>
  </si>
  <si>
    <t>200123</t>
  </si>
  <si>
    <t>Raee</t>
  </si>
  <si>
    <t>200135</t>
  </si>
  <si>
    <t>200136</t>
  </si>
  <si>
    <t>200121</t>
  </si>
  <si>
    <t>160213</t>
  </si>
  <si>
    <t>200108</t>
  </si>
  <si>
    <t>Organico</t>
  </si>
  <si>
    <t>200302</t>
  </si>
  <si>
    <t>200201</t>
  </si>
  <si>
    <t>Verde</t>
  </si>
  <si>
    <t>200101</t>
  </si>
  <si>
    <t>Carta e cartone</t>
  </si>
  <si>
    <t>150101</t>
  </si>
  <si>
    <t>200102</t>
  </si>
  <si>
    <t>Vetro</t>
  </si>
  <si>
    <t>150107</t>
  </si>
  <si>
    <t>200139</t>
  </si>
  <si>
    <t>Plastica</t>
  </si>
  <si>
    <t>150102</t>
  </si>
  <si>
    <t>200140</t>
  </si>
  <si>
    <t>Metalli</t>
  </si>
  <si>
    <t>150104</t>
  </si>
  <si>
    <t>200138</t>
  </si>
  <si>
    <t>Legno</t>
  </si>
  <si>
    <t>150103</t>
  </si>
  <si>
    <t>200110</t>
  </si>
  <si>
    <t>Stracci e indumenti smessi</t>
  </si>
  <si>
    <t>150110</t>
  </si>
  <si>
    <t>Altri tipi di imballaggi</t>
  </si>
  <si>
    <t>150111</t>
  </si>
  <si>
    <t>Bombolette spray</t>
  </si>
  <si>
    <t>150106</t>
  </si>
  <si>
    <t>Raccolta multimateriale</t>
  </si>
  <si>
    <t>200125</t>
  </si>
  <si>
    <t>Oli e grassi vegetali</t>
  </si>
  <si>
    <t>200126</t>
  </si>
  <si>
    <t>Oli, filtri e grassi minerali</t>
  </si>
  <si>
    <t>200132</t>
  </si>
  <si>
    <t>Farmaci e medicinali</t>
  </si>
  <si>
    <t>200131</t>
  </si>
  <si>
    <t>200134</t>
  </si>
  <si>
    <t>Pile e batterie</t>
  </si>
  <si>
    <t>200133</t>
  </si>
  <si>
    <t>Accumulatori per veicoli</t>
  </si>
  <si>
    <t>Accumulatori per auto</t>
  </si>
  <si>
    <t>200127</t>
  </si>
  <si>
    <t>Vernici, inchiostri, solventi, adesivi, pesticidi</t>
  </si>
  <si>
    <t>200113</t>
  </si>
  <si>
    <t>200119</t>
  </si>
  <si>
    <t>130802</t>
  </si>
  <si>
    <t>Altri oli grassi ed emulsioni</t>
  </si>
  <si>
    <t>160107</t>
  </si>
  <si>
    <t>Altre raccolte selettive</t>
  </si>
  <si>
    <t>160709</t>
  </si>
  <si>
    <t>Sostanze chimiche</t>
  </si>
  <si>
    <t>160504</t>
  </si>
  <si>
    <t>Gas in contenitori a pressione</t>
  </si>
  <si>
    <t>160505</t>
  </si>
  <si>
    <t>160708</t>
  </si>
  <si>
    <t>160216</t>
  </si>
  <si>
    <t>Cartucce e toner per stampa</t>
  </si>
  <si>
    <t>Altri rifiuti</t>
  </si>
  <si>
    <t>080318</t>
  </si>
  <si>
    <t/>
  </si>
  <si>
    <t>Inerti a recuperto</t>
  </si>
  <si>
    <t>Pneumatici a a recupero</t>
  </si>
  <si>
    <t>031001</t>
  </si>
  <si>
    <t>Gorizia</t>
  </si>
  <si>
    <t>Capriva del Friuli</t>
  </si>
  <si>
    <t>031002</t>
  </si>
  <si>
    <t>Cormons</t>
  </si>
  <si>
    <t>031003</t>
  </si>
  <si>
    <t>Doberdò del Lago-Doberdob</t>
  </si>
  <si>
    <t>031004</t>
  </si>
  <si>
    <t>Dolegna del Collio</t>
  </si>
  <si>
    <t>031005</t>
  </si>
  <si>
    <t>Farra d''Isonzo</t>
  </si>
  <si>
    <t>031006</t>
  </si>
  <si>
    <t>Fogliano Redipuglia</t>
  </si>
  <si>
    <t>031007</t>
  </si>
  <si>
    <t>031008</t>
  </si>
  <si>
    <t>Gradisca d''Isonzo</t>
  </si>
  <si>
    <t>031009</t>
  </si>
  <si>
    <t>Grado</t>
  </si>
  <si>
    <t>031010</t>
  </si>
  <si>
    <t>Mariano del Friuli</t>
  </si>
  <si>
    <t>031011</t>
  </si>
  <si>
    <t>Medea</t>
  </si>
  <si>
    <t>031012</t>
  </si>
  <si>
    <t>Monfalcone</t>
  </si>
  <si>
    <t>031013</t>
  </si>
  <si>
    <t>Moraro</t>
  </si>
  <si>
    <t>031014</t>
  </si>
  <si>
    <t>Mossa</t>
  </si>
  <si>
    <t>031015</t>
  </si>
  <si>
    <t>Romans d''Isonzo</t>
  </si>
  <si>
    <t>031016</t>
  </si>
  <si>
    <t>Ronchi dei Legionari</t>
  </si>
  <si>
    <t>031017</t>
  </si>
  <si>
    <t>Sagrado</t>
  </si>
  <si>
    <t>031018</t>
  </si>
  <si>
    <t>San Canzian d''Isonzo</t>
  </si>
  <si>
    <t>031019</t>
  </si>
  <si>
    <t>San Floriano del Collio-Števerjan</t>
  </si>
  <si>
    <t>031020</t>
  </si>
  <si>
    <t>San Lorenzo Isontino</t>
  </si>
  <si>
    <t>031021</t>
  </si>
  <si>
    <t>San Pier d''Isonzo</t>
  </si>
  <si>
    <t>031022</t>
  </si>
  <si>
    <t>Savogna d''Isonzo-Sovodnje ob Soci</t>
  </si>
  <si>
    <t>031023</t>
  </si>
  <si>
    <t>Staranzano</t>
  </si>
  <si>
    <t>031024</t>
  </si>
  <si>
    <t>Turriaco</t>
  </si>
  <si>
    <t>031025</t>
  </si>
  <si>
    <t>Villesse</t>
  </si>
  <si>
    <t>093001</t>
  </si>
  <si>
    <t>Pordenone</t>
  </si>
  <si>
    <t>Andreis</t>
  </si>
  <si>
    <t>093002</t>
  </si>
  <si>
    <t>Arba</t>
  </si>
  <si>
    <t>093004</t>
  </si>
  <si>
    <t>Aviano</t>
  </si>
  <si>
    <t>093005</t>
  </si>
  <si>
    <t>Azzano Decimo</t>
  </si>
  <si>
    <t>093006</t>
  </si>
  <si>
    <t>Barcis</t>
  </si>
  <si>
    <t>093007</t>
  </si>
  <si>
    <t>Brugnera</t>
  </si>
  <si>
    <t>093008</t>
  </si>
  <si>
    <t>Budoia</t>
  </si>
  <si>
    <t>093009</t>
  </si>
  <si>
    <t>Caneva</t>
  </si>
  <si>
    <t>093010</t>
  </si>
  <si>
    <t>Casarsa della Delizia</t>
  </si>
  <si>
    <t>093011</t>
  </si>
  <si>
    <t>Castelnovo del Friuli</t>
  </si>
  <si>
    <t>093012</t>
  </si>
  <si>
    <t>Cavasso Nuovo</t>
  </si>
  <si>
    <t>093013</t>
  </si>
  <si>
    <t>Chions</t>
  </si>
  <si>
    <t>093014</t>
  </si>
  <si>
    <t>Cimolais</t>
  </si>
  <si>
    <t>093015</t>
  </si>
  <si>
    <t>Claut</t>
  </si>
  <si>
    <t>093016</t>
  </si>
  <si>
    <t>Clauzetto</t>
  </si>
  <si>
    <t>093017</t>
  </si>
  <si>
    <t>Cordenons</t>
  </si>
  <si>
    <t>093018</t>
  </si>
  <si>
    <t>Cordovado</t>
  </si>
  <si>
    <t>093019</t>
  </si>
  <si>
    <t>Erto e Casso</t>
  </si>
  <si>
    <t>093020</t>
  </si>
  <si>
    <t>Fanna</t>
  </si>
  <si>
    <t>093021</t>
  </si>
  <si>
    <t>Fiume Veneto</t>
  </si>
  <si>
    <t>093022</t>
  </si>
  <si>
    <t>Fontanafredda</t>
  </si>
  <si>
    <t>093024</t>
  </si>
  <si>
    <t>Frisanco</t>
  </si>
  <si>
    <t>093025</t>
  </si>
  <si>
    <t>Maniago</t>
  </si>
  <si>
    <t>093026</t>
  </si>
  <si>
    <t>Meduno</t>
  </si>
  <si>
    <t>093027</t>
  </si>
  <si>
    <t>Montereale Valcellina</t>
  </si>
  <si>
    <t>093028</t>
  </si>
  <si>
    <t>Morsano al Tagliamento</t>
  </si>
  <si>
    <t>093029</t>
  </si>
  <si>
    <t>Pasiano di Pordenone</t>
  </si>
  <si>
    <t>093030</t>
  </si>
  <si>
    <t>Pinzano al Tagliamento</t>
  </si>
  <si>
    <t>093031</t>
  </si>
  <si>
    <t>Polcenigo</t>
  </si>
  <si>
    <t>093032</t>
  </si>
  <si>
    <t>Porcia</t>
  </si>
  <si>
    <t>093033</t>
  </si>
  <si>
    <t>093034</t>
  </si>
  <si>
    <t>Prata di Pordenone</t>
  </si>
  <si>
    <t>093035</t>
  </si>
  <si>
    <t>Pravisdomini</t>
  </si>
  <si>
    <t>093036</t>
  </si>
  <si>
    <t>Roveredo in Piano</t>
  </si>
  <si>
    <t>093037</t>
  </si>
  <si>
    <t>Sacile</t>
  </si>
  <si>
    <t>093038</t>
  </si>
  <si>
    <t>San Giorgio della Richinvelda</t>
  </si>
  <si>
    <t>093039</t>
  </si>
  <si>
    <t>San Martino al Tagliamento</t>
  </si>
  <si>
    <t>093040</t>
  </si>
  <si>
    <t>San Quirino</t>
  </si>
  <si>
    <t>093041</t>
  </si>
  <si>
    <t>San Vito al Tagliamento</t>
  </si>
  <si>
    <t>093042</t>
  </si>
  <si>
    <t>Sequals</t>
  </si>
  <si>
    <t>093043</t>
  </si>
  <si>
    <t>Sesto al Reghena</t>
  </si>
  <si>
    <t>093044</t>
  </si>
  <si>
    <t>Spilimbergo</t>
  </si>
  <si>
    <t>093045</t>
  </si>
  <si>
    <t>Tramonti di Sopra</t>
  </si>
  <si>
    <t>093046</t>
  </si>
  <si>
    <t>Tramonti di Sotto</t>
  </si>
  <si>
    <t>093047</t>
  </si>
  <si>
    <t>Travesio</t>
  </si>
  <si>
    <t>093052</t>
  </si>
  <si>
    <t>Vajont</t>
  </si>
  <si>
    <t>093053</t>
  </si>
  <si>
    <t>Valvasone Arzene</t>
  </si>
  <si>
    <t>093049</t>
  </si>
  <si>
    <t>Vito d''Asio</t>
  </si>
  <si>
    <t>093050</t>
  </si>
  <si>
    <t>Vivaro</t>
  </si>
  <si>
    <t>093051</t>
  </si>
  <si>
    <t>Zoppola</t>
  </si>
  <si>
    <t>032001</t>
  </si>
  <si>
    <t>Trieste</t>
  </si>
  <si>
    <t>Duino Auresina-Devin Nabrežina</t>
  </si>
  <si>
    <t>032002</t>
  </si>
  <si>
    <t>Monrupino-Repentabor</t>
  </si>
  <si>
    <t>032003</t>
  </si>
  <si>
    <t>Muggia</t>
  </si>
  <si>
    <t>032004</t>
  </si>
  <si>
    <t>San Dorligo della Valle-Dolina</t>
  </si>
  <si>
    <t>032005</t>
  </si>
  <si>
    <t>Sgonico-Zgonik</t>
  </si>
  <si>
    <t>032006</t>
  </si>
  <si>
    <t>030001</t>
  </si>
  <si>
    <t>Udine</t>
  </si>
  <si>
    <t>Aiello del Friuli</t>
  </si>
  <si>
    <t>030002</t>
  </si>
  <si>
    <t>Amaro</t>
  </si>
  <si>
    <t>030003</t>
  </si>
  <si>
    <t>Ampezzo</t>
  </si>
  <si>
    <t>030004</t>
  </si>
  <si>
    <t>Aquileia</t>
  </si>
  <si>
    <t>030005</t>
  </si>
  <si>
    <t>Arta Terme</t>
  </si>
  <si>
    <t>030006</t>
  </si>
  <si>
    <t>Artegna</t>
  </si>
  <si>
    <t>030007</t>
  </si>
  <si>
    <t>Attimis</t>
  </si>
  <si>
    <t>030008</t>
  </si>
  <si>
    <t>Bagnaria Arsa</t>
  </si>
  <si>
    <t>030009</t>
  </si>
  <si>
    <t>Basiliano</t>
  </si>
  <si>
    <t>030010</t>
  </si>
  <si>
    <t>Bertiolo</t>
  </si>
  <si>
    <t>030011</t>
  </si>
  <si>
    <t>Bicinicco</t>
  </si>
  <si>
    <t>030012</t>
  </si>
  <si>
    <t>Bordano</t>
  </si>
  <si>
    <t>030013</t>
  </si>
  <si>
    <t>Buja</t>
  </si>
  <si>
    <t>030014</t>
  </si>
  <si>
    <t>Buttrio</t>
  </si>
  <si>
    <t>030015</t>
  </si>
  <si>
    <t>Camino al Tagliamento</t>
  </si>
  <si>
    <t>030016</t>
  </si>
  <si>
    <t>Campoformido</t>
  </si>
  <si>
    <t>030138</t>
  </si>
  <si>
    <t>Campolongo Tapogliano</t>
  </si>
  <si>
    <t>030018</t>
  </si>
  <si>
    <t>Carlino</t>
  </si>
  <si>
    <t>030019</t>
  </si>
  <si>
    <t>Cassacco</t>
  </si>
  <si>
    <t>030020</t>
  </si>
  <si>
    <t>Castions di Strada</t>
  </si>
  <si>
    <t>030021</t>
  </si>
  <si>
    <t>Cavazzo Carnico</t>
  </si>
  <si>
    <t>030022</t>
  </si>
  <si>
    <t>Cercivento</t>
  </si>
  <si>
    <t>030023</t>
  </si>
  <si>
    <t>Cervignano del Friuli</t>
  </si>
  <si>
    <t>030024</t>
  </si>
  <si>
    <t>Chiopris-Viscone</t>
  </si>
  <si>
    <t>030025</t>
  </si>
  <si>
    <t>Chiusaforte</t>
  </si>
  <si>
    <t>030026</t>
  </si>
  <si>
    <t>Cividale del Friuli</t>
  </si>
  <si>
    <t>030027</t>
  </si>
  <si>
    <t>Codroipo</t>
  </si>
  <si>
    <t>030028</t>
  </si>
  <si>
    <t>Colloredo di Monte Albano</t>
  </si>
  <si>
    <t>030029</t>
  </si>
  <si>
    <t>Comeglians</t>
  </si>
  <si>
    <t>030030</t>
  </si>
  <si>
    <t>Corno di Rosazzo</t>
  </si>
  <si>
    <t>030031</t>
  </si>
  <si>
    <t>Coseano</t>
  </si>
  <si>
    <t>030032</t>
  </si>
  <si>
    <t>Dignano</t>
  </si>
  <si>
    <t>030033</t>
  </si>
  <si>
    <t>Dogna</t>
  </si>
  <si>
    <t>030034</t>
  </si>
  <si>
    <t>Drenchia</t>
  </si>
  <si>
    <t>030035</t>
  </si>
  <si>
    <t>Enemonzo</t>
  </si>
  <si>
    <t>030036</t>
  </si>
  <si>
    <t>Faedis</t>
  </si>
  <si>
    <t>030037</t>
  </si>
  <si>
    <t>Fagagna</t>
  </si>
  <si>
    <t>030190</t>
  </si>
  <si>
    <t>Fiumicello Villa Vicentina</t>
  </si>
  <si>
    <t>030039</t>
  </si>
  <si>
    <t>Flaibano</t>
  </si>
  <si>
    <t>030137</t>
  </si>
  <si>
    <t>Forgaria nel Friuli</t>
  </si>
  <si>
    <t>030040</t>
  </si>
  <si>
    <t>Forni Avoltri</t>
  </si>
  <si>
    <t>030041</t>
  </si>
  <si>
    <t>Forni di Sopra</t>
  </si>
  <si>
    <t>030042</t>
  </si>
  <si>
    <t>Forni di Sotto</t>
  </si>
  <si>
    <t>030043</t>
  </si>
  <si>
    <t>Gemona del Friuli</t>
  </si>
  <si>
    <t>030044</t>
  </si>
  <si>
    <t>Gonars</t>
  </si>
  <si>
    <t>030045</t>
  </si>
  <si>
    <t>Grimacco</t>
  </si>
  <si>
    <t>030046</t>
  </si>
  <si>
    <t>Latisana</t>
  </si>
  <si>
    <t>030047</t>
  </si>
  <si>
    <t>Lauco</t>
  </si>
  <si>
    <t>030048</t>
  </si>
  <si>
    <t>Lestizza</t>
  </si>
  <si>
    <t>030049</t>
  </si>
  <si>
    <t>Lignano Sabbiadoro</t>
  </si>
  <si>
    <t>030051</t>
  </si>
  <si>
    <t>Lusevera</t>
  </si>
  <si>
    <t>030052</t>
  </si>
  <si>
    <t>Magnano in Riviera</t>
  </si>
  <si>
    <t>030053</t>
  </si>
  <si>
    <t>Majano</t>
  </si>
  <si>
    <t>030054</t>
  </si>
  <si>
    <t>Malborghetto Valbruna</t>
  </si>
  <si>
    <t>030055</t>
  </si>
  <si>
    <t>Manzano</t>
  </si>
  <si>
    <t>030056</t>
  </si>
  <si>
    <t>Marano Lagunare</t>
  </si>
  <si>
    <t>030057</t>
  </si>
  <si>
    <t>Martignacco</t>
  </si>
  <si>
    <t>030058</t>
  </si>
  <si>
    <t>Mereto di Tomba</t>
  </si>
  <si>
    <t>030059</t>
  </si>
  <si>
    <t>Moggio Udinese</t>
  </si>
  <si>
    <t>030060</t>
  </si>
  <si>
    <t>Moimacco</t>
  </si>
  <si>
    <t>030061</t>
  </si>
  <si>
    <t>Montenars</t>
  </si>
  <si>
    <t>030062</t>
  </si>
  <si>
    <t>Mortegliano</t>
  </si>
  <si>
    <t>030063</t>
  </si>
  <si>
    <t>Moruzzo</t>
  </si>
  <si>
    <t>030064</t>
  </si>
  <si>
    <t>Muzzana del Turgnano</t>
  </si>
  <si>
    <t>030065</t>
  </si>
  <si>
    <t>Nimis</t>
  </si>
  <si>
    <t>030066</t>
  </si>
  <si>
    <t>Osoppo</t>
  </si>
  <si>
    <t>030067</t>
  </si>
  <si>
    <t>Ovaro</t>
  </si>
  <si>
    <t>030068</t>
  </si>
  <si>
    <t>Pagnacco</t>
  </si>
  <si>
    <t>030069</t>
  </si>
  <si>
    <t>Palazzolo dello Stella</t>
  </si>
  <si>
    <t>030070</t>
  </si>
  <si>
    <t>Palmanova</t>
  </si>
  <si>
    <t>030071</t>
  </si>
  <si>
    <t>Paluzza</t>
  </si>
  <si>
    <t>030072</t>
  </si>
  <si>
    <t>Pasian di Prato</t>
  </si>
  <si>
    <t>030073</t>
  </si>
  <si>
    <t>Paularo</t>
  </si>
  <si>
    <t>030074</t>
  </si>
  <si>
    <t>Pavia di Udine</t>
  </si>
  <si>
    <t>030075</t>
  </si>
  <si>
    <t>Pocenia</t>
  </si>
  <si>
    <t>030076</t>
  </si>
  <si>
    <t>Pontebba</t>
  </si>
  <si>
    <t>030077</t>
  </si>
  <si>
    <t>Porpetto</t>
  </si>
  <si>
    <t>030078</t>
  </si>
  <si>
    <t>Povoletto</t>
  </si>
  <si>
    <t>030079</t>
  </si>
  <si>
    <t>Pozzuolo del Friuli</t>
  </si>
  <si>
    <t>030080</t>
  </si>
  <si>
    <t>Pradamano</t>
  </si>
  <si>
    <t>030081</t>
  </si>
  <si>
    <t>Prato Carnico</t>
  </si>
  <si>
    <t>030082</t>
  </si>
  <si>
    <t>Precenicco</t>
  </si>
  <si>
    <t>030083</t>
  </si>
  <si>
    <t>Premariacco</t>
  </si>
  <si>
    <t>030084</t>
  </si>
  <si>
    <t>Preone</t>
  </si>
  <si>
    <t>030085</t>
  </si>
  <si>
    <t>Prepotto</t>
  </si>
  <si>
    <t>030086</t>
  </si>
  <si>
    <t>Pulfero</t>
  </si>
  <si>
    <t>030087</t>
  </si>
  <si>
    <t>Ragogna</t>
  </si>
  <si>
    <t>030088</t>
  </si>
  <si>
    <t>Ravascletto</t>
  </si>
  <si>
    <t>030089</t>
  </si>
  <si>
    <t>Raveo</t>
  </si>
  <si>
    <t>030090</t>
  </si>
  <si>
    <t>Reana del Rojale</t>
  </si>
  <si>
    <t>030091</t>
  </si>
  <si>
    <t>Remanzacco</t>
  </si>
  <si>
    <t>030092</t>
  </si>
  <si>
    <t>Resia</t>
  </si>
  <si>
    <t>030093</t>
  </si>
  <si>
    <t>Resiutta</t>
  </si>
  <si>
    <t>030094</t>
  </si>
  <si>
    <t>Rigolato</t>
  </si>
  <si>
    <t>030095</t>
  </si>
  <si>
    <t>Rive d''Arcano</t>
  </si>
  <si>
    <t>030188</t>
  </si>
  <si>
    <t>Rivignano Teor</t>
  </si>
  <si>
    <t>030097</t>
  </si>
  <si>
    <t>Ronchis</t>
  </si>
  <si>
    <t>030098</t>
  </si>
  <si>
    <t>Ruda</t>
  </si>
  <si>
    <t>030099</t>
  </si>
  <si>
    <t>San Daniele del Friuli</t>
  </si>
  <si>
    <t>030100</t>
  </si>
  <si>
    <t>San Giorgio di Nogaro</t>
  </si>
  <si>
    <t>030101</t>
  </si>
  <si>
    <t>San Giovanni al Natisone</t>
  </si>
  <si>
    <t>030102</t>
  </si>
  <si>
    <t>San Leonardo</t>
  </si>
  <si>
    <t>030103</t>
  </si>
  <si>
    <t>San Pietro al Natisone</t>
  </si>
  <si>
    <t>030105</t>
  </si>
  <si>
    <t>San Vito al Torre</t>
  </si>
  <si>
    <t>030106</t>
  </si>
  <si>
    <t>San Vito di Fagagna</t>
  </si>
  <si>
    <t>030104</t>
  </si>
  <si>
    <t>Santa Maria la Longa</t>
  </si>
  <si>
    <t>030189</t>
  </si>
  <si>
    <t>Sappada</t>
  </si>
  <si>
    <t>030107</t>
  </si>
  <si>
    <t>Sauris</t>
  </si>
  <si>
    <t>030108</t>
  </si>
  <si>
    <t>Savogna</t>
  </si>
  <si>
    <t>030109</t>
  </si>
  <si>
    <t>Sedegliano</t>
  </si>
  <si>
    <t>030110</t>
  </si>
  <si>
    <t>Socchieve</t>
  </si>
  <si>
    <t>030111</t>
  </si>
  <si>
    <t>Stregna</t>
  </si>
  <si>
    <t>030112</t>
  </si>
  <si>
    <t>Sutrio</t>
  </si>
  <si>
    <t>030113</t>
  </si>
  <si>
    <t>Taipana</t>
  </si>
  <si>
    <t>030114</t>
  </si>
  <si>
    <t>Talmassons</t>
  </si>
  <si>
    <t>030116</t>
  </si>
  <si>
    <t>Tarcento</t>
  </si>
  <si>
    <t>030117</t>
  </si>
  <si>
    <t>Tarvisio</t>
  </si>
  <si>
    <t>030118</t>
  </si>
  <si>
    <t>Tavagnacco</t>
  </si>
  <si>
    <t>030120</t>
  </si>
  <si>
    <t>Terzo d''Aquileia</t>
  </si>
  <si>
    <t>030121</t>
  </si>
  <si>
    <t>Tolmezzo</t>
  </si>
  <si>
    <t>030122</t>
  </si>
  <si>
    <t>Torreano</t>
  </si>
  <si>
    <t>030123</t>
  </si>
  <si>
    <t>Torviscosa</t>
  </si>
  <si>
    <t>030124</t>
  </si>
  <si>
    <t>Trasaghis</t>
  </si>
  <si>
    <t>030126</t>
  </si>
  <si>
    <t>Treppo Grande</t>
  </si>
  <si>
    <t>030191</t>
  </si>
  <si>
    <t>Treppo Ligosullo</t>
  </si>
  <si>
    <t>030127</t>
  </si>
  <si>
    <t>Tricesimo</t>
  </si>
  <si>
    <t>030128</t>
  </si>
  <si>
    <t>Trivignano Udinese</t>
  </si>
  <si>
    <t>030129</t>
  </si>
  <si>
    <t>030130</t>
  </si>
  <si>
    <t>Varmo</t>
  </si>
  <si>
    <t>030131</t>
  </si>
  <si>
    <t>Venzone</t>
  </si>
  <si>
    <t>030132</t>
  </si>
  <si>
    <t>Verzegnis</t>
  </si>
  <si>
    <t>030133</t>
  </si>
  <si>
    <t>Villa Santina</t>
  </si>
  <si>
    <t>030135</t>
  </si>
  <si>
    <t>Visco</t>
  </si>
  <si>
    <t>030136</t>
  </si>
  <si>
    <t>Zuglio</t>
  </si>
  <si>
    <t xml:space="preserve">Totale RU (t) </t>
  </si>
  <si>
    <t>Indifferenziati (t)</t>
  </si>
  <si>
    <t>Differenziati (t)</t>
  </si>
  <si>
    <t>RD (%)</t>
  </si>
  <si>
    <t xml:space="preserve"> RU (Kg)</t>
  </si>
  <si>
    <t>Carta (Kg)</t>
  </si>
  <si>
    <t>Legno (Kg)</t>
  </si>
  <si>
    <t>Metallo (Kg)</t>
  </si>
  <si>
    <t>Organico (Kg)</t>
  </si>
  <si>
    <t>Plastica (Kg)</t>
  </si>
  <si>
    <t>RAEE (Kg)</t>
  </si>
  <si>
    <t>Verde (Kg)</t>
  </si>
  <si>
    <t>Vetro (Kg)</t>
  </si>
  <si>
    <t>proCapite</t>
  </si>
  <si>
    <t>Istat</t>
  </si>
  <si>
    <t>Provinica</t>
  </si>
  <si>
    <t>Comune</t>
  </si>
  <si>
    <t>Popolazione</t>
  </si>
  <si>
    <t>CER</t>
  </si>
  <si>
    <t>Rsecco (kg)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</si>
</sst>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.##000"/>
    <numFmt numFmtId="165" formatCode="#.##0000"/>
    <numFmt numFmtId="166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theme="9" tint="0.399910002946853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Alignment="1" quotePrefix="1">
      <alignment/>
    </xf>
    <xf numFmtId="0" fontId="35" fillId="33" borderId="0" xfId="0" applyFont="1" applyFill="1" applyAlignment="1">
      <alignment/>
    </xf>
    <xf numFmtId="0" fontId="0" fillId="34" borderId="0" xfId="0" applyFill="1" applyAlignment="1" quotePrefix="1">
      <alignment/>
    </xf>
    <xf numFmtId="0" fontId="35" fillId="34" borderId="0" xfId="0" applyFont="1" applyFill="1" applyAlignment="1">
      <alignment/>
    </xf>
    <xf numFmtId="0" fontId="0" fillId="35" borderId="0" xfId="0" applyFill="1" applyAlignment="1" quotePrefix="1">
      <alignment/>
    </xf>
    <xf numFmtId="0" fontId="35" fillId="35" borderId="0" xfId="0" applyFont="1" applyFill="1" applyAlignment="1">
      <alignment/>
    </xf>
    <xf numFmtId="0" fontId="0" fillId="36" borderId="0" xfId="0" applyFill="1" applyAlignment="1" quotePrefix="1">
      <alignment/>
    </xf>
    <xf numFmtId="0" fontId="35" fillId="36" borderId="0" xfId="0" applyFont="1" applyFill="1" applyAlignment="1">
      <alignment/>
    </xf>
    <xf numFmtId="0" fontId="0" fillId="37" borderId="0" xfId="0" applyFill="1" applyAlignment="1" quotePrefix="1">
      <alignment/>
    </xf>
    <xf numFmtId="0" fontId="35" fillId="37" borderId="0" xfId="0" applyFont="1" applyFill="1" applyAlignment="1">
      <alignment/>
    </xf>
    <xf numFmtId="0" fontId="0" fillId="38" borderId="0" xfId="0" applyFill="1" applyAlignment="1" quotePrefix="1">
      <alignment/>
    </xf>
    <xf numFmtId="0" fontId="35" fillId="38" borderId="0" xfId="0" applyFont="1" applyFill="1" applyAlignment="1">
      <alignment/>
    </xf>
    <xf numFmtId="0" fontId="0" fillId="39" borderId="0" xfId="0" applyFill="1" applyAlignment="1" quotePrefix="1">
      <alignment/>
    </xf>
    <xf numFmtId="0" fontId="35" fillId="39" borderId="0" xfId="0" applyFont="1" applyFill="1" applyAlignment="1">
      <alignment/>
    </xf>
    <xf numFmtId="0" fontId="0" fillId="40" borderId="0" xfId="0" applyFill="1" applyAlignment="1" quotePrefix="1">
      <alignment/>
    </xf>
    <xf numFmtId="0" fontId="35" fillId="40" borderId="0" xfId="0" applyFont="1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2" fillId="41" borderId="0" xfId="0" applyFont="1" applyFill="1" applyAlignment="1">
      <alignment horizontal="center"/>
    </xf>
    <xf numFmtId="0" fontId="32" fillId="0" borderId="0" xfId="0" applyFont="1" applyAlignment="1">
      <alignment/>
    </xf>
    <xf numFmtId="164" fontId="32" fillId="0" borderId="0" xfId="0" applyNumberFormat="1" applyFont="1" applyAlignment="1">
      <alignment/>
    </xf>
    <xf numFmtId="10" fontId="32" fillId="41" borderId="0" xfId="0" applyNumberFormat="1" applyFont="1" applyFill="1" applyAlignment="1">
      <alignment horizontal="center"/>
    </xf>
    <xf numFmtId="10" fontId="0" fillId="0" borderId="0" xfId="0" applyNumberFormat="1" applyAlignment="1">
      <alignment/>
    </xf>
    <xf numFmtId="10" fontId="32" fillId="0" borderId="0" xfId="0" applyNumberFormat="1" applyFont="1" applyAlignment="1">
      <alignment/>
    </xf>
    <xf numFmtId="166" fontId="32" fillId="0" borderId="0" xfId="0" applyNumberFormat="1" applyFont="1" applyAlignment="1">
      <alignment/>
    </xf>
    <xf numFmtId="2" fontId="32" fillId="41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2" fontId="32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18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4" sqref="C4"/>
    </sheetView>
  </sheetViews>
  <sheetFormatPr defaultColWidth="9.140625" defaultRowHeight="15"/>
  <cols>
    <col min="1" max="1" width="7.00390625" style="0" bestFit="1" customWidth="1"/>
    <col min="2" max="2" width="10.8515625" style="0" bestFit="1" customWidth="1"/>
    <col min="3" max="3" width="32.8515625" style="0" bestFit="1" customWidth="1"/>
    <col min="4" max="4" width="8.00390625" style="0" bestFit="1" customWidth="1"/>
    <col min="5" max="5" width="21.421875" style="0" bestFit="1" customWidth="1"/>
    <col min="6" max="6" width="14.7109375" style="0" bestFit="1" customWidth="1"/>
    <col min="7" max="7" width="11.57421875" style="0" bestFit="1" customWidth="1"/>
    <col min="8" max="8" width="13.8515625" style="0" customWidth="1"/>
    <col min="9" max="9" width="10.57421875" style="0" bestFit="1" customWidth="1"/>
    <col min="10" max="10" width="9.57421875" style="0" bestFit="1" customWidth="1"/>
    <col min="11" max="11" width="10.57421875" style="0" bestFit="1" customWidth="1"/>
    <col min="12" max="12" width="8.57421875" style="0" bestFit="1" customWidth="1"/>
    <col min="13" max="13" width="7.57421875" style="0" bestFit="1" customWidth="1"/>
    <col min="14" max="14" width="12.57421875" style="0" bestFit="1" customWidth="1"/>
    <col min="15" max="15" width="10.57421875" style="0" bestFit="1" customWidth="1"/>
    <col min="16" max="18" width="11.57421875" style="0" bestFit="1" customWidth="1"/>
    <col min="19" max="19" width="10.57421875" style="0" bestFit="1" customWidth="1"/>
    <col min="20" max="20" width="11.57421875" style="0" bestFit="1" customWidth="1"/>
    <col min="21" max="21" width="9.57421875" style="0" bestFit="1" customWidth="1"/>
    <col min="22" max="22" width="11.57421875" style="0" bestFit="1" customWidth="1"/>
    <col min="23" max="23" width="10.57421875" style="0" bestFit="1" customWidth="1"/>
    <col min="24" max="24" width="9.57421875" style="0" bestFit="1" customWidth="1"/>
    <col min="25" max="26" width="11.57421875" style="0" bestFit="1" customWidth="1"/>
    <col min="27" max="27" width="19.28125" style="0" bestFit="1" customWidth="1"/>
    <col min="28" max="28" width="15.421875" style="0" bestFit="1" customWidth="1"/>
    <col min="29" max="29" width="13.140625" style="0" bestFit="1" customWidth="1"/>
    <col min="30" max="30" width="17.7109375" style="0" bestFit="1" customWidth="1"/>
    <col min="31" max="31" width="14.140625" style="0" bestFit="1" customWidth="1"/>
    <col min="32" max="32" width="18.140625" style="0" bestFit="1" customWidth="1"/>
    <col min="33" max="34" width="15.140625" style="0" bestFit="1" customWidth="1"/>
    <col min="35" max="36" width="10.57421875" style="0" bestFit="1" customWidth="1"/>
    <col min="37" max="37" width="17.57421875" style="0" bestFit="1" customWidth="1"/>
    <col min="38" max="38" width="16.140625" style="0" bestFit="1" customWidth="1"/>
    <col min="39" max="41" width="31.8515625" style="0" bestFit="1" customWidth="1"/>
    <col min="42" max="42" width="19.421875" style="0" bestFit="1" customWidth="1"/>
    <col min="43" max="43" width="16.57421875" style="0" bestFit="1" customWidth="1"/>
    <col min="44" max="44" width="13.57421875" style="0" bestFit="1" customWidth="1"/>
    <col min="45" max="47" width="21.57421875" style="0" bestFit="1" customWidth="1"/>
    <col min="48" max="48" width="15.421875" style="0" bestFit="1" customWidth="1"/>
    <col min="49" max="49" width="19.421875" style="0" bestFit="1" customWidth="1"/>
    <col min="50" max="50" width="20.421875" style="0" bestFit="1" customWidth="1"/>
    <col min="51" max="51" width="7.8515625" style="0" bestFit="1" customWidth="1"/>
    <col min="52" max="53" width="20.421875" style="0" bestFit="1" customWidth="1"/>
    <col min="54" max="54" width="12.8515625" style="0" bestFit="1" customWidth="1"/>
    <col min="55" max="55" width="17.7109375" style="0" bestFit="1" customWidth="1"/>
    <col min="56" max="56" width="12.57421875" style="0" bestFit="1" customWidth="1"/>
    <col min="57" max="57" width="16.421875" style="0" bestFit="1" customWidth="1"/>
    <col min="58" max="58" width="14.8515625" style="0" bestFit="1" customWidth="1"/>
    <col min="59" max="59" width="7.140625" style="24" bestFit="1" customWidth="1"/>
    <col min="60" max="60" width="10.57421875" style="28" bestFit="1" customWidth="1"/>
    <col min="61" max="61" width="10.57421875" style="28" customWidth="1"/>
    <col min="62" max="62" width="9.7109375" style="0" bestFit="1" customWidth="1"/>
    <col min="63" max="63" width="10.28125" style="0" bestFit="1" customWidth="1"/>
    <col min="64" max="64" width="12.00390625" style="0" bestFit="1" customWidth="1"/>
    <col min="65" max="65" width="12.8515625" style="0" bestFit="1" customWidth="1"/>
    <col min="66" max="66" width="11.7109375" style="0" bestFit="1" customWidth="1"/>
    <col min="67" max="67" width="9.7109375" style="0" bestFit="1" customWidth="1"/>
    <col min="68" max="68" width="10.421875" style="0" bestFit="1" customWidth="1"/>
    <col min="69" max="69" width="10.00390625" style="0" bestFit="1" customWidth="1"/>
  </cols>
  <sheetData>
    <row r="1" spans="4:69" ht="15">
      <c r="D1" t="s">
        <v>522</v>
      </c>
      <c r="E1" s="2" t="s">
        <v>0</v>
      </c>
      <c r="F1" s="2" t="s">
        <v>2</v>
      </c>
      <c r="G1" s="2" t="s">
        <v>4</v>
      </c>
      <c r="H1" s="4" t="s">
        <v>2</v>
      </c>
      <c r="I1" s="4" t="s">
        <v>7</v>
      </c>
      <c r="J1" s="4" t="s">
        <v>9</v>
      </c>
      <c r="K1" s="4" t="s">
        <v>10</v>
      </c>
      <c r="L1" s="4" t="s">
        <v>11</v>
      </c>
      <c r="M1" s="4" t="s">
        <v>12</v>
      </c>
      <c r="N1" s="6" t="s">
        <v>13</v>
      </c>
      <c r="O1" s="6" t="s">
        <v>15</v>
      </c>
      <c r="P1" s="6" t="s">
        <v>16</v>
      </c>
      <c r="Q1" s="8" t="s">
        <v>18</v>
      </c>
      <c r="R1" s="8" t="s">
        <v>20</v>
      </c>
      <c r="S1" s="8" t="s">
        <v>21</v>
      </c>
      <c r="T1" s="8" t="s">
        <v>23</v>
      </c>
      <c r="U1" s="8" t="s">
        <v>24</v>
      </c>
      <c r="V1" s="8" t="s">
        <v>26</v>
      </c>
      <c r="W1" s="8" t="s">
        <v>27</v>
      </c>
      <c r="X1" s="8" t="s">
        <v>29</v>
      </c>
      <c r="Y1" s="8" t="s">
        <v>30</v>
      </c>
      <c r="Z1" s="8" t="s">
        <v>32</v>
      </c>
      <c r="AA1" s="8" t="s">
        <v>33</v>
      </c>
      <c r="AB1" s="8" t="s">
        <v>35</v>
      </c>
      <c r="AC1" s="8" t="s">
        <v>37</v>
      </c>
      <c r="AD1" s="8" t="s">
        <v>39</v>
      </c>
      <c r="AE1" s="10" t="s">
        <v>41</v>
      </c>
      <c r="AF1" s="10" t="s">
        <v>43</v>
      </c>
      <c r="AG1" s="12" t="s">
        <v>45</v>
      </c>
      <c r="AH1" s="12" t="s">
        <v>47</v>
      </c>
      <c r="AI1" s="12" t="s">
        <v>48</v>
      </c>
      <c r="AJ1" s="12" t="s">
        <v>50</v>
      </c>
      <c r="AK1" s="12" t="s">
        <v>50</v>
      </c>
      <c r="AL1" s="12" t="s">
        <v>50</v>
      </c>
      <c r="AM1" s="12" t="s">
        <v>53</v>
      </c>
      <c r="AN1" s="12" t="s">
        <v>55</v>
      </c>
      <c r="AO1" s="12" t="s">
        <v>56</v>
      </c>
      <c r="AP1" s="12" t="s">
        <v>57</v>
      </c>
      <c r="AQ1" s="12" t="s">
        <v>59</v>
      </c>
      <c r="AR1" s="12" t="s">
        <v>61</v>
      </c>
      <c r="AS1" s="12" t="s">
        <v>63</v>
      </c>
      <c r="AT1" s="12" t="s">
        <v>65</v>
      </c>
      <c r="AU1" s="12" t="s">
        <v>65</v>
      </c>
      <c r="AV1" s="12" t="s">
        <v>37</v>
      </c>
      <c r="AW1" s="12" t="s">
        <v>66</v>
      </c>
      <c r="AX1" s="14" t="s">
        <v>67</v>
      </c>
      <c r="AY1" s="14" t="s">
        <v>67</v>
      </c>
      <c r="AZ1" s="14" t="s">
        <v>70</v>
      </c>
      <c r="BA1" s="14" t="s">
        <v>35</v>
      </c>
      <c r="BB1" s="16" t="s">
        <v>71</v>
      </c>
      <c r="BC1" s="16" t="s">
        <v>71</v>
      </c>
      <c r="BD1" s="20" t="s">
        <v>504</v>
      </c>
      <c r="BE1" s="20" t="s">
        <v>505</v>
      </c>
      <c r="BF1" s="20" t="s">
        <v>506</v>
      </c>
      <c r="BG1" s="23" t="s">
        <v>507</v>
      </c>
      <c r="BH1" s="27" t="s">
        <v>508</v>
      </c>
      <c r="BI1" s="27" t="s">
        <v>523</v>
      </c>
      <c r="BJ1" s="20" t="s">
        <v>509</v>
      </c>
      <c r="BK1" s="20" t="s">
        <v>510</v>
      </c>
      <c r="BL1" s="20" t="s">
        <v>511</v>
      </c>
      <c r="BM1" s="20" t="s">
        <v>512</v>
      </c>
      <c r="BN1" s="20" t="s">
        <v>513</v>
      </c>
      <c r="BO1" s="20" t="s">
        <v>514</v>
      </c>
      <c r="BP1" s="20" t="s">
        <v>515</v>
      </c>
      <c r="BQ1" s="20" t="s">
        <v>516</v>
      </c>
    </row>
    <row r="2" spans="1:69" ht="15">
      <c r="A2" s="21" t="s">
        <v>518</v>
      </c>
      <c r="B2" s="21" t="s">
        <v>519</v>
      </c>
      <c r="C2" s="21" t="s">
        <v>520</v>
      </c>
      <c r="D2" s="21" t="s">
        <v>521</v>
      </c>
      <c r="E2" s="3" t="s">
        <v>1</v>
      </c>
      <c r="F2" s="3" t="s">
        <v>3</v>
      </c>
      <c r="G2" s="3" t="s">
        <v>5</v>
      </c>
      <c r="H2" s="5" t="s">
        <v>6</v>
      </c>
      <c r="I2" s="5" t="s">
        <v>8</v>
      </c>
      <c r="J2" s="5" t="s">
        <v>8</v>
      </c>
      <c r="K2" s="5" t="s">
        <v>8</v>
      </c>
      <c r="L2" s="5" t="s">
        <v>8</v>
      </c>
      <c r="M2" s="5" t="s">
        <v>8</v>
      </c>
      <c r="N2" s="7" t="s">
        <v>14</v>
      </c>
      <c r="O2" s="7" t="s">
        <v>14</v>
      </c>
      <c r="P2" s="7" t="s">
        <v>17</v>
      </c>
      <c r="Q2" s="9" t="s">
        <v>19</v>
      </c>
      <c r="R2" s="9" t="s">
        <v>19</v>
      </c>
      <c r="S2" s="9" t="s">
        <v>22</v>
      </c>
      <c r="T2" s="9" t="s">
        <v>22</v>
      </c>
      <c r="U2" s="9" t="s">
        <v>25</v>
      </c>
      <c r="V2" s="9" t="s">
        <v>25</v>
      </c>
      <c r="W2" s="9" t="s">
        <v>28</v>
      </c>
      <c r="X2" s="9" t="s">
        <v>28</v>
      </c>
      <c r="Y2" s="9" t="s">
        <v>31</v>
      </c>
      <c r="Z2" s="9" t="s">
        <v>31</v>
      </c>
      <c r="AA2" s="9" t="s">
        <v>34</v>
      </c>
      <c r="AB2" s="9" t="s">
        <v>36</v>
      </c>
      <c r="AC2" s="9" t="s">
        <v>38</v>
      </c>
      <c r="AD2" s="9" t="s">
        <v>40</v>
      </c>
      <c r="AE2" s="11" t="s">
        <v>42</v>
      </c>
      <c r="AF2" s="11" t="s">
        <v>44</v>
      </c>
      <c r="AG2" s="13" t="s">
        <v>46</v>
      </c>
      <c r="AH2" s="13" t="s">
        <v>46</v>
      </c>
      <c r="AI2" s="13" t="s">
        <v>49</v>
      </c>
      <c r="AJ2" s="13" t="s">
        <v>49</v>
      </c>
      <c r="AK2" s="13" t="s">
        <v>51</v>
      </c>
      <c r="AL2" s="13" t="s">
        <v>52</v>
      </c>
      <c r="AM2" s="13" t="s">
        <v>54</v>
      </c>
      <c r="AN2" s="13" t="s">
        <v>54</v>
      </c>
      <c r="AO2" s="13" t="s">
        <v>54</v>
      </c>
      <c r="AP2" s="13" t="s">
        <v>58</v>
      </c>
      <c r="AQ2" s="13" t="s">
        <v>60</v>
      </c>
      <c r="AR2" s="13" t="s">
        <v>62</v>
      </c>
      <c r="AS2" s="13" t="s">
        <v>64</v>
      </c>
      <c r="AT2" s="13" t="s">
        <v>64</v>
      </c>
      <c r="AU2" s="13" t="s">
        <v>64</v>
      </c>
      <c r="AV2" s="13" t="s">
        <v>36</v>
      </c>
      <c r="AW2" s="13" t="s">
        <v>58</v>
      </c>
      <c r="AX2" s="15" t="s">
        <v>68</v>
      </c>
      <c r="AY2" s="15" t="s">
        <v>69</v>
      </c>
      <c r="AZ2" s="15" t="s">
        <v>68</v>
      </c>
      <c r="BA2" s="15" t="s">
        <v>68</v>
      </c>
      <c r="BB2" s="17" t="s">
        <v>72</v>
      </c>
      <c r="BC2" s="17" t="s">
        <v>73</v>
      </c>
      <c r="BD2" s="20"/>
      <c r="BE2" s="20"/>
      <c r="BF2" s="20"/>
      <c r="BG2" s="23"/>
      <c r="BH2" s="27" t="s">
        <v>517</v>
      </c>
      <c r="BI2" s="27" t="s">
        <v>517</v>
      </c>
      <c r="BJ2" s="20" t="s">
        <v>517</v>
      </c>
      <c r="BK2" s="20" t="s">
        <v>517</v>
      </c>
      <c r="BL2" s="20" t="s">
        <v>517</v>
      </c>
      <c r="BM2" s="20" t="s">
        <v>517</v>
      </c>
      <c r="BN2" s="20" t="s">
        <v>517</v>
      </c>
      <c r="BO2" s="20" t="s">
        <v>517</v>
      </c>
      <c r="BP2" s="20" t="s">
        <v>517</v>
      </c>
      <c r="BQ2" s="20" t="s">
        <v>517</v>
      </c>
    </row>
    <row r="3" spans="1:70" ht="15">
      <c r="A3" s="1" t="s">
        <v>74</v>
      </c>
      <c r="B3" t="s">
        <v>75</v>
      </c>
      <c r="C3" t="s">
        <v>76</v>
      </c>
      <c r="D3">
        <v>1627</v>
      </c>
      <c r="E3" s="18">
        <v>100350</v>
      </c>
      <c r="F3" s="18"/>
      <c r="G3" s="18">
        <v>8918</v>
      </c>
      <c r="H3" s="18"/>
      <c r="I3" s="18">
        <v>879</v>
      </c>
      <c r="J3" s="18">
        <v>847</v>
      </c>
      <c r="K3" s="18">
        <v>3846</v>
      </c>
      <c r="L3" s="18">
        <v>22</v>
      </c>
      <c r="M3" s="18"/>
      <c r="N3" s="18">
        <v>63750</v>
      </c>
      <c r="O3" s="18"/>
      <c r="P3" s="18">
        <v>73673</v>
      </c>
      <c r="Q3" s="18">
        <v>46055</v>
      </c>
      <c r="R3" s="18"/>
      <c r="S3" s="18">
        <v>1269</v>
      </c>
      <c r="T3" s="18">
        <v>36990</v>
      </c>
      <c r="U3" s="18">
        <v>1903</v>
      </c>
      <c r="V3" s="18"/>
      <c r="W3" s="18">
        <v>4116</v>
      </c>
      <c r="X3" s="18"/>
      <c r="Y3" s="18">
        <v>17374</v>
      </c>
      <c r="Z3" s="18"/>
      <c r="AA3" s="18">
        <v>429</v>
      </c>
      <c r="AB3" s="18"/>
      <c r="AC3" s="18"/>
      <c r="AD3" s="18">
        <v>30005</v>
      </c>
      <c r="AE3" s="18">
        <v>417</v>
      </c>
      <c r="AF3" s="18">
        <v>167</v>
      </c>
      <c r="AG3" s="18">
        <v>70</v>
      </c>
      <c r="AH3" s="18"/>
      <c r="AI3" s="18"/>
      <c r="AJ3" s="18">
        <v>154</v>
      </c>
      <c r="AK3" s="18"/>
      <c r="AL3" s="18">
        <v>132</v>
      </c>
      <c r="AM3" s="18">
        <v>437</v>
      </c>
      <c r="AN3" s="18"/>
      <c r="AO3" s="18"/>
      <c r="AP3" s="18"/>
      <c r="AQ3" s="18"/>
      <c r="AR3" s="18"/>
      <c r="AS3" s="18"/>
      <c r="AT3" s="18">
        <v>37</v>
      </c>
      <c r="AU3" s="18"/>
      <c r="AV3" s="18"/>
      <c r="AW3" s="18"/>
      <c r="AX3" s="18">
        <v>25</v>
      </c>
      <c r="AY3" s="18"/>
      <c r="AZ3" s="18"/>
      <c r="BA3" s="18"/>
      <c r="BB3" s="18">
        <v>13067</v>
      </c>
      <c r="BC3" s="18">
        <v>330</v>
      </c>
      <c r="BD3" s="19">
        <v>405.262</v>
      </c>
      <c r="BE3" s="19">
        <v>109.268</v>
      </c>
      <c r="BF3" s="19">
        <v>295.994</v>
      </c>
      <c r="BG3" s="24">
        <v>0.7303768919859251</v>
      </c>
      <c r="BH3" s="28">
        <v>249.08543331284574</v>
      </c>
      <c r="BI3" s="28">
        <f>E3/D3</f>
        <v>61.677934849416104</v>
      </c>
      <c r="BJ3" s="18">
        <v>28.306699446834667</v>
      </c>
      <c r="BK3" s="18">
        <v>10.678549477566072</v>
      </c>
      <c r="BL3" s="18">
        <v>2.5298094652735097</v>
      </c>
      <c r="BM3" s="18">
        <v>39.18254456054087</v>
      </c>
      <c r="BN3" s="18">
        <v>1.169637369391518</v>
      </c>
      <c r="BO3" s="18">
        <v>3.438229870928089</v>
      </c>
      <c r="BP3" s="18">
        <v>45.28149969268593</v>
      </c>
      <c r="BQ3" s="18">
        <v>23.515058389674245</v>
      </c>
      <c r="BR3" s="18"/>
    </row>
    <row r="4" spans="1:70" ht="15">
      <c r="A4" s="1" t="s">
        <v>77</v>
      </c>
      <c r="B4" t="s">
        <v>75</v>
      </c>
      <c r="C4" t="s">
        <v>78</v>
      </c>
      <c r="D4">
        <v>7100</v>
      </c>
      <c r="E4" s="18">
        <v>465000</v>
      </c>
      <c r="F4" s="18">
        <v>11460</v>
      </c>
      <c r="G4" s="18">
        <v>43086</v>
      </c>
      <c r="H4" s="18"/>
      <c r="I4" s="18">
        <v>4246</v>
      </c>
      <c r="J4" s="18">
        <v>4091</v>
      </c>
      <c r="K4" s="18">
        <v>18579</v>
      </c>
      <c r="L4" s="18">
        <v>107</v>
      </c>
      <c r="M4" s="18"/>
      <c r="N4" s="18">
        <v>291380</v>
      </c>
      <c r="O4" s="18">
        <v>3910</v>
      </c>
      <c r="P4" s="18">
        <v>171133</v>
      </c>
      <c r="Q4" s="18">
        <v>237052</v>
      </c>
      <c r="R4" s="18"/>
      <c r="S4" s="18">
        <v>6128</v>
      </c>
      <c r="T4" s="18">
        <v>173595</v>
      </c>
      <c r="U4" s="18">
        <v>9185</v>
      </c>
      <c r="V4" s="18"/>
      <c r="W4" s="18">
        <v>19889</v>
      </c>
      <c r="X4" s="18"/>
      <c r="Y4" s="18">
        <v>83952</v>
      </c>
      <c r="Z4" s="18"/>
      <c r="AA4" s="18">
        <v>1900</v>
      </c>
      <c r="AB4" s="18"/>
      <c r="AC4" s="18"/>
      <c r="AD4" s="18">
        <v>145488</v>
      </c>
      <c r="AE4" s="18">
        <v>2347</v>
      </c>
      <c r="AF4" s="18">
        <v>805</v>
      </c>
      <c r="AG4" s="18">
        <v>299</v>
      </c>
      <c r="AH4" s="18"/>
      <c r="AI4" s="18"/>
      <c r="AJ4" s="18">
        <v>741</v>
      </c>
      <c r="AK4" s="18"/>
      <c r="AL4" s="18">
        <v>638</v>
      </c>
      <c r="AM4" s="18">
        <v>2114</v>
      </c>
      <c r="AN4" s="18"/>
      <c r="AO4" s="18"/>
      <c r="AP4" s="18"/>
      <c r="AQ4" s="18"/>
      <c r="AR4" s="18"/>
      <c r="AS4" s="18"/>
      <c r="AT4" s="18">
        <v>179</v>
      </c>
      <c r="AU4" s="18"/>
      <c r="AV4" s="18"/>
      <c r="AW4" s="18"/>
      <c r="AX4" s="18">
        <v>117</v>
      </c>
      <c r="AY4" s="18"/>
      <c r="AZ4" s="18"/>
      <c r="BA4" s="18"/>
      <c r="BB4" s="18">
        <v>63127</v>
      </c>
      <c r="BC4" s="18">
        <v>1592</v>
      </c>
      <c r="BD4" s="19">
        <v>1762.14</v>
      </c>
      <c r="BE4" s="19">
        <v>519.546</v>
      </c>
      <c r="BF4" s="19">
        <v>1242.594</v>
      </c>
      <c r="BG4" s="24">
        <v>0.7051619054104669</v>
      </c>
      <c r="BH4" s="28">
        <v>248.18873239436616</v>
      </c>
      <c r="BI4" s="28">
        <f>E4/D4</f>
        <v>65.49295774647888</v>
      </c>
      <c r="BJ4" s="18">
        <v>33.38760563380281</v>
      </c>
      <c r="BK4" s="18">
        <v>11.824225352112677</v>
      </c>
      <c r="BL4" s="18">
        <v>2.8012676056338033</v>
      </c>
      <c r="BM4" s="18">
        <v>41.03943661971831</v>
      </c>
      <c r="BN4" s="18">
        <v>1.2936619718309859</v>
      </c>
      <c r="BO4" s="18">
        <v>3.806056338028169</v>
      </c>
      <c r="BP4" s="18">
        <v>24.103239436619717</v>
      </c>
      <c r="BQ4" s="18">
        <v>25.313098591549295</v>
      </c>
      <c r="BR4" s="18"/>
    </row>
    <row r="5" spans="1:70" ht="15">
      <c r="A5" s="1" t="s">
        <v>79</v>
      </c>
      <c r="B5" t="s">
        <v>75</v>
      </c>
      <c r="C5" t="s">
        <v>80</v>
      </c>
      <c r="D5">
        <v>1352</v>
      </c>
      <c r="E5" s="18">
        <v>54850</v>
      </c>
      <c r="F5" s="18"/>
      <c r="G5" s="18">
        <v>7512</v>
      </c>
      <c r="H5" s="18"/>
      <c r="I5" s="18">
        <v>740</v>
      </c>
      <c r="J5" s="18">
        <v>713</v>
      </c>
      <c r="K5" s="18">
        <v>3242</v>
      </c>
      <c r="L5" s="18">
        <v>18</v>
      </c>
      <c r="M5" s="18"/>
      <c r="N5" s="18">
        <v>32030</v>
      </c>
      <c r="O5" s="18"/>
      <c r="P5" s="18">
        <v>98909</v>
      </c>
      <c r="Q5" s="18">
        <v>34290</v>
      </c>
      <c r="R5" s="18"/>
      <c r="S5" s="18">
        <v>1069</v>
      </c>
      <c r="T5" s="18">
        <v>21316</v>
      </c>
      <c r="U5" s="18">
        <v>1604</v>
      </c>
      <c r="V5" s="18"/>
      <c r="W5" s="18">
        <v>3471</v>
      </c>
      <c r="X5" s="18"/>
      <c r="Y5" s="18">
        <v>14640</v>
      </c>
      <c r="Z5" s="18"/>
      <c r="AA5" s="18">
        <v>356</v>
      </c>
      <c r="AB5" s="18"/>
      <c r="AC5" s="18"/>
      <c r="AD5" s="18">
        <v>24944</v>
      </c>
      <c r="AE5" s="18">
        <v>452</v>
      </c>
      <c r="AF5" s="18">
        <v>140</v>
      </c>
      <c r="AG5" s="18">
        <v>102</v>
      </c>
      <c r="AH5" s="18"/>
      <c r="AI5" s="18"/>
      <c r="AJ5" s="18">
        <v>129</v>
      </c>
      <c r="AK5" s="18"/>
      <c r="AL5" s="18">
        <v>111</v>
      </c>
      <c r="AM5" s="18">
        <v>369</v>
      </c>
      <c r="AN5" s="18"/>
      <c r="AO5" s="18"/>
      <c r="AP5" s="18"/>
      <c r="AQ5" s="18"/>
      <c r="AR5" s="18"/>
      <c r="AS5" s="18"/>
      <c r="AT5" s="18">
        <v>31</v>
      </c>
      <c r="AU5" s="18"/>
      <c r="AV5" s="18"/>
      <c r="AW5" s="18"/>
      <c r="AX5" s="18">
        <v>20</v>
      </c>
      <c r="AY5" s="18"/>
      <c r="AZ5" s="18"/>
      <c r="BA5" s="18"/>
      <c r="BB5" s="18">
        <v>11006</v>
      </c>
      <c r="BC5" s="18">
        <v>278</v>
      </c>
      <c r="BD5" s="19">
        <v>312.342</v>
      </c>
      <c r="BE5" s="19">
        <v>62.362</v>
      </c>
      <c r="BF5" s="19">
        <v>249.98</v>
      </c>
      <c r="BG5" s="24">
        <v>0.8003406522337695</v>
      </c>
      <c r="BH5" s="28">
        <v>231.0221893491124</v>
      </c>
      <c r="BI5" s="28">
        <f>E5/D5</f>
        <v>40.569526627218934</v>
      </c>
      <c r="BJ5" s="18">
        <v>25.362426035502956</v>
      </c>
      <c r="BK5" s="18">
        <v>10.828402366863905</v>
      </c>
      <c r="BL5" s="18">
        <v>2.5673076923076925</v>
      </c>
      <c r="BM5" s="18">
        <v>23.69082840236686</v>
      </c>
      <c r="BN5" s="18">
        <v>1.1863905325443787</v>
      </c>
      <c r="BO5" s="18">
        <v>3.48594674556213</v>
      </c>
      <c r="BP5" s="18">
        <v>73.15754437869822</v>
      </c>
      <c r="BQ5" s="18">
        <v>16.556952662721894</v>
      </c>
      <c r="BR5" s="18"/>
    </row>
    <row r="6" spans="1:70" ht="15">
      <c r="A6" s="1" t="s">
        <v>81</v>
      </c>
      <c r="B6" t="s">
        <v>75</v>
      </c>
      <c r="C6" t="s">
        <v>82</v>
      </c>
      <c r="D6">
        <v>323</v>
      </c>
      <c r="E6" s="18">
        <v>19980</v>
      </c>
      <c r="F6" s="18"/>
      <c r="G6" s="18">
        <v>2876</v>
      </c>
      <c r="H6" s="18"/>
      <c r="I6" s="18">
        <v>284</v>
      </c>
      <c r="J6" s="18">
        <v>274</v>
      </c>
      <c r="K6" s="18">
        <v>1242</v>
      </c>
      <c r="L6" s="18">
        <v>7</v>
      </c>
      <c r="M6" s="18"/>
      <c r="N6" s="18">
        <v>12970</v>
      </c>
      <c r="O6" s="18"/>
      <c r="P6" s="18">
        <v>4434</v>
      </c>
      <c r="Q6" s="18">
        <v>10266</v>
      </c>
      <c r="R6" s="18"/>
      <c r="S6" s="18">
        <v>410</v>
      </c>
      <c r="T6" s="18">
        <v>19432</v>
      </c>
      <c r="U6" s="18">
        <v>615</v>
      </c>
      <c r="V6" s="18"/>
      <c r="W6" s="18">
        <v>1329</v>
      </c>
      <c r="X6" s="18"/>
      <c r="Y6" s="18">
        <v>5602</v>
      </c>
      <c r="Z6" s="18"/>
      <c r="AA6" s="18">
        <v>86</v>
      </c>
      <c r="AB6" s="18"/>
      <c r="AC6" s="18"/>
      <c r="AD6" s="18">
        <v>8597</v>
      </c>
      <c r="AE6" s="18">
        <v>31</v>
      </c>
      <c r="AF6" s="18">
        <v>54</v>
      </c>
      <c r="AG6" s="18">
        <v>40</v>
      </c>
      <c r="AH6" s="18"/>
      <c r="AI6" s="18"/>
      <c r="AJ6" s="18">
        <v>50</v>
      </c>
      <c r="AK6" s="18"/>
      <c r="AL6" s="18">
        <v>43</v>
      </c>
      <c r="AM6" s="18">
        <v>141</v>
      </c>
      <c r="AN6" s="18"/>
      <c r="AO6" s="18"/>
      <c r="AP6" s="18"/>
      <c r="AQ6" s="18"/>
      <c r="AR6" s="18"/>
      <c r="AS6" s="18"/>
      <c r="AT6" s="18">
        <v>12</v>
      </c>
      <c r="AU6" s="18"/>
      <c r="AV6" s="18"/>
      <c r="AW6" s="18"/>
      <c r="AX6" s="18">
        <v>8</v>
      </c>
      <c r="AY6" s="18"/>
      <c r="AZ6" s="18"/>
      <c r="BA6" s="18"/>
      <c r="BB6" s="18">
        <v>3230</v>
      </c>
      <c r="BC6" s="18">
        <v>107</v>
      </c>
      <c r="BD6" s="19">
        <v>92.12</v>
      </c>
      <c r="BE6" s="19">
        <v>22.856</v>
      </c>
      <c r="BF6" s="19">
        <v>69.264</v>
      </c>
      <c r="BG6" s="24">
        <v>0.7518888406426399</v>
      </c>
      <c r="BH6" s="28">
        <v>285.20123839009284</v>
      </c>
      <c r="BI6" s="28">
        <f>E6/D6</f>
        <v>61.857585139318886</v>
      </c>
      <c r="BJ6" s="18">
        <v>31.783281733746133</v>
      </c>
      <c r="BK6" s="18">
        <v>17.343653250773993</v>
      </c>
      <c r="BL6" s="18">
        <v>4.114551083591332</v>
      </c>
      <c r="BM6" s="18">
        <v>40.15479876160991</v>
      </c>
      <c r="BN6" s="18">
        <v>1.9040247678018576</v>
      </c>
      <c r="BO6" s="18">
        <v>5.594427244582043</v>
      </c>
      <c r="BP6" s="18">
        <v>13.727554179566564</v>
      </c>
      <c r="BQ6" s="18">
        <v>61.43034055727554</v>
      </c>
      <c r="BR6" s="18"/>
    </row>
    <row r="7" spans="1:70" ht="15">
      <c r="A7" s="1" t="s">
        <v>83</v>
      </c>
      <c r="B7" t="s">
        <v>75</v>
      </c>
      <c r="C7" t="s">
        <v>84</v>
      </c>
      <c r="D7">
        <v>1655</v>
      </c>
      <c r="E7" s="18">
        <v>79590</v>
      </c>
      <c r="F7" s="18"/>
      <c r="G7" s="18">
        <v>9626</v>
      </c>
      <c r="H7" s="18"/>
      <c r="I7" s="18">
        <v>947</v>
      </c>
      <c r="J7" s="18">
        <v>915</v>
      </c>
      <c r="K7" s="18">
        <v>4161</v>
      </c>
      <c r="L7" s="18">
        <v>24</v>
      </c>
      <c r="M7" s="18"/>
      <c r="N7" s="18">
        <v>47400</v>
      </c>
      <c r="O7" s="18"/>
      <c r="P7" s="18">
        <v>39353</v>
      </c>
      <c r="Q7" s="18">
        <v>40593</v>
      </c>
      <c r="R7" s="18"/>
      <c r="S7" s="18">
        <v>1378</v>
      </c>
      <c r="T7" s="18">
        <v>32267</v>
      </c>
      <c r="U7" s="18">
        <v>2055</v>
      </c>
      <c r="V7" s="18"/>
      <c r="W7" s="18">
        <v>4441</v>
      </c>
      <c r="X7" s="18"/>
      <c r="Y7" s="18">
        <v>18741</v>
      </c>
      <c r="Z7" s="18"/>
      <c r="AA7" s="18">
        <v>438</v>
      </c>
      <c r="AB7" s="18"/>
      <c r="AC7" s="18"/>
      <c r="AD7" s="18">
        <v>27534</v>
      </c>
      <c r="AE7" s="18">
        <v>384</v>
      </c>
      <c r="AF7" s="18">
        <v>179</v>
      </c>
      <c r="AG7" s="18">
        <v>67</v>
      </c>
      <c r="AH7" s="18"/>
      <c r="AI7" s="18"/>
      <c r="AJ7" s="18">
        <v>167</v>
      </c>
      <c r="AK7" s="18"/>
      <c r="AL7" s="18">
        <v>144</v>
      </c>
      <c r="AM7" s="18">
        <v>476</v>
      </c>
      <c r="AN7" s="18"/>
      <c r="AO7" s="18"/>
      <c r="AP7" s="18"/>
      <c r="AQ7" s="18"/>
      <c r="AR7" s="18"/>
      <c r="AS7" s="18"/>
      <c r="AT7" s="18">
        <v>40</v>
      </c>
      <c r="AU7" s="18"/>
      <c r="AV7" s="18"/>
      <c r="AW7" s="18"/>
      <c r="AX7" s="18">
        <v>26</v>
      </c>
      <c r="AY7" s="18"/>
      <c r="AZ7" s="18"/>
      <c r="BA7" s="18"/>
      <c r="BB7" s="18">
        <v>14121</v>
      </c>
      <c r="BC7" s="18">
        <v>358</v>
      </c>
      <c r="BD7" s="19">
        <v>325.425</v>
      </c>
      <c r="BE7" s="19">
        <v>89.216</v>
      </c>
      <c r="BF7" s="19">
        <v>236.209</v>
      </c>
      <c r="BG7" s="24">
        <v>0.7258477375739417</v>
      </c>
      <c r="BH7" s="28">
        <v>196.631419939577</v>
      </c>
      <c r="BI7" s="28">
        <f>E7/D7</f>
        <v>48.090634441087616</v>
      </c>
      <c r="BJ7" s="18">
        <v>24.52749244712991</v>
      </c>
      <c r="BK7" s="18">
        <v>11.323867069486404</v>
      </c>
      <c r="BL7" s="18">
        <v>2.6833836858006044</v>
      </c>
      <c r="BM7" s="18">
        <v>28.6404833836858</v>
      </c>
      <c r="BN7" s="18">
        <v>1.2416918429003023</v>
      </c>
      <c r="BO7" s="18">
        <v>3.6537764350453172</v>
      </c>
      <c r="BP7" s="18">
        <v>23.778247734138972</v>
      </c>
      <c r="BQ7" s="18">
        <v>20.329305135951664</v>
      </c>
      <c r="BR7" s="18"/>
    </row>
    <row r="8" spans="1:70" ht="15">
      <c r="A8" s="1" t="s">
        <v>85</v>
      </c>
      <c r="B8" t="s">
        <v>75</v>
      </c>
      <c r="C8" t="s">
        <v>86</v>
      </c>
      <c r="D8">
        <v>2946</v>
      </c>
      <c r="E8" s="18">
        <v>173320</v>
      </c>
      <c r="F8" s="18"/>
      <c r="G8" s="18">
        <v>23470</v>
      </c>
      <c r="H8" s="18"/>
      <c r="I8" s="18">
        <v>1621</v>
      </c>
      <c r="J8" s="18">
        <v>1970</v>
      </c>
      <c r="K8" s="18">
        <v>7821</v>
      </c>
      <c r="L8" s="18"/>
      <c r="M8" s="18"/>
      <c r="N8" s="18">
        <v>105540</v>
      </c>
      <c r="O8" s="18"/>
      <c r="P8" s="18">
        <v>193266</v>
      </c>
      <c r="Q8" s="18">
        <v>67420</v>
      </c>
      <c r="R8" s="18"/>
      <c r="S8" s="18">
        <v>1625</v>
      </c>
      <c r="T8" s="18">
        <v>59291</v>
      </c>
      <c r="U8" s="18"/>
      <c r="V8" s="18"/>
      <c r="W8" s="18">
        <v>8039</v>
      </c>
      <c r="X8" s="18"/>
      <c r="Y8" s="18">
        <v>24753</v>
      </c>
      <c r="Z8" s="18"/>
      <c r="AA8" s="18">
        <v>789</v>
      </c>
      <c r="AB8" s="18"/>
      <c r="AC8" s="18"/>
      <c r="AD8" s="18">
        <v>51160</v>
      </c>
      <c r="AE8" s="18">
        <v>1311</v>
      </c>
      <c r="AF8" s="18">
        <v>589</v>
      </c>
      <c r="AG8" s="18">
        <v>124</v>
      </c>
      <c r="AH8" s="18"/>
      <c r="AI8" s="18"/>
      <c r="AJ8" s="18">
        <v>243</v>
      </c>
      <c r="AK8" s="18"/>
      <c r="AL8" s="18">
        <v>558</v>
      </c>
      <c r="AM8" s="18">
        <v>1855</v>
      </c>
      <c r="AN8" s="18"/>
      <c r="AO8" s="18"/>
      <c r="AP8" s="18"/>
      <c r="AQ8" s="18"/>
      <c r="AR8" s="18"/>
      <c r="AS8" s="18"/>
      <c r="AT8" s="18">
        <v>109</v>
      </c>
      <c r="AU8" s="18"/>
      <c r="AV8" s="18"/>
      <c r="AW8" s="18"/>
      <c r="AX8" s="18">
        <v>16</v>
      </c>
      <c r="AY8" s="18"/>
      <c r="AZ8" s="18"/>
      <c r="BA8" s="18"/>
      <c r="BB8" s="18">
        <v>23194</v>
      </c>
      <c r="BC8" s="18">
        <v>1320</v>
      </c>
      <c r="BD8" s="19">
        <v>749.404</v>
      </c>
      <c r="BE8" s="19">
        <v>196.79</v>
      </c>
      <c r="BF8" s="19">
        <v>552.614</v>
      </c>
      <c r="BG8" s="24">
        <v>0.7374046575678805</v>
      </c>
      <c r="BH8" s="28">
        <v>254.38017651052272</v>
      </c>
      <c r="BI8" s="28">
        <f>E8/D8</f>
        <v>58.832315003394434</v>
      </c>
      <c r="BJ8" s="18">
        <v>22.885268160217244</v>
      </c>
      <c r="BK8" s="18">
        <v>8.40224032586558</v>
      </c>
      <c r="BL8" s="18">
        <v>2.7287847929395794</v>
      </c>
      <c r="BM8" s="18">
        <v>35.824847250509166</v>
      </c>
      <c r="BN8" s="18">
        <v>0</v>
      </c>
      <c r="BO8" s="18">
        <v>3.8737270875763747</v>
      </c>
      <c r="BP8" s="18">
        <v>65.60285132382892</v>
      </c>
      <c r="BQ8" s="18">
        <v>20.6775288526816</v>
      </c>
      <c r="BR8" s="18"/>
    </row>
    <row r="9" spans="1:70" ht="15">
      <c r="A9" s="1" t="s">
        <v>87</v>
      </c>
      <c r="B9" t="s">
        <v>75</v>
      </c>
      <c r="C9" t="s">
        <v>75</v>
      </c>
      <c r="D9">
        <v>33479</v>
      </c>
      <c r="E9" s="18">
        <v>2910235</v>
      </c>
      <c r="F9" s="18">
        <v>226740</v>
      </c>
      <c r="G9" s="18">
        <v>211827</v>
      </c>
      <c r="H9" s="18"/>
      <c r="I9" s="18">
        <v>19697</v>
      </c>
      <c r="J9" s="18">
        <v>19513</v>
      </c>
      <c r="K9" s="18">
        <v>85254</v>
      </c>
      <c r="L9" s="18">
        <v>286</v>
      </c>
      <c r="M9" s="18"/>
      <c r="N9" s="18">
        <v>1209134.7</v>
      </c>
      <c r="O9" s="18">
        <v>1220</v>
      </c>
      <c r="P9" s="18">
        <v>701741</v>
      </c>
      <c r="Q9" s="18">
        <v>755919</v>
      </c>
      <c r="R9" s="18">
        <v>230170</v>
      </c>
      <c r="S9" s="18">
        <v>25245</v>
      </c>
      <c r="T9" s="18">
        <v>629444</v>
      </c>
      <c r="U9" s="18">
        <v>39871</v>
      </c>
      <c r="V9" s="18"/>
      <c r="W9" s="18">
        <v>78449</v>
      </c>
      <c r="X9" s="18"/>
      <c r="Y9" s="18">
        <v>468137</v>
      </c>
      <c r="Z9" s="18"/>
      <c r="AA9" s="18">
        <v>36213</v>
      </c>
      <c r="AB9" s="18"/>
      <c r="AC9" s="18"/>
      <c r="AD9" s="18">
        <v>488289</v>
      </c>
      <c r="AE9" s="18">
        <v>7980</v>
      </c>
      <c r="AF9" s="18">
        <v>2688</v>
      </c>
      <c r="AG9" s="18">
        <v>1945</v>
      </c>
      <c r="AH9" s="18"/>
      <c r="AI9" s="18"/>
      <c r="AJ9" s="18">
        <v>2791</v>
      </c>
      <c r="AK9" s="18"/>
      <c r="AL9" s="18"/>
      <c r="AM9" s="18">
        <v>8658</v>
      </c>
      <c r="AN9" s="18"/>
      <c r="AO9" s="18"/>
      <c r="AP9" s="18"/>
      <c r="AQ9" s="18"/>
      <c r="AR9" s="18"/>
      <c r="AS9" s="18"/>
      <c r="AT9" s="18">
        <v>1180</v>
      </c>
      <c r="AU9" s="18"/>
      <c r="AV9" s="18"/>
      <c r="AW9" s="18"/>
      <c r="AX9" s="18">
        <v>417</v>
      </c>
      <c r="AY9" s="18"/>
      <c r="AZ9" s="18"/>
      <c r="BA9" s="18"/>
      <c r="BB9" s="18">
        <v>334790</v>
      </c>
      <c r="BC9" s="18">
        <v>4329</v>
      </c>
      <c r="BD9" s="19">
        <v>8502.1627</v>
      </c>
      <c r="BE9" s="19">
        <v>3348.802</v>
      </c>
      <c r="BF9" s="19">
        <v>5153.3607</v>
      </c>
      <c r="BG9" s="24">
        <v>0.6061235101981758</v>
      </c>
      <c r="BH9" s="28">
        <v>253.9550972251262</v>
      </c>
      <c r="BI9" s="28">
        <f>E9/D9</f>
        <v>86.92717823112996</v>
      </c>
      <c r="BJ9" s="18">
        <v>29.453956211356374</v>
      </c>
      <c r="BK9" s="18">
        <v>13.983004271334268</v>
      </c>
      <c r="BL9" s="18">
        <v>2.3432300845306018</v>
      </c>
      <c r="BM9" s="18">
        <v>36.11621314854087</v>
      </c>
      <c r="BN9" s="18">
        <v>1.1909256548881388</v>
      </c>
      <c r="BO9" s="18">
        <v>3.7262164341826223</v>
      </c>
      <c r="BP9" s="18">
        <v>20.960632037993964</v>
      </c>
      <c r="BQ9" s="18">
        <v>19.555213716060813</v>
      </c>
      <c r="BR9" s="18"/>
    </row>
    <row r="10" spans="1:70" ht="15">
      <c r="A10" s="1" t="s">
        <v>88</v>
      </c>
      <c r="B10" t="s">
        <v>75</v>
      </c>
      <c r="C10" t="s">
        <v>89</v>
      </c>
      <c r="D10">
        <v>6346</v>
      </c>
      <c r="E10" s="18">
        <v>448850</v>
      </c>
      <c r="F10" s="18">
        <v>19180</v>
      </c>
      <c r="G10" s="18">
        <v>38394</v>
      </c>
      <c r="H10" s="18"/>
      <c r="I10" s="18">
        <v>3778</v>
      </c>
      <c r="J10" s="18">
        <v>3647</v>
      </c>
      <c r="K10" s="18">
        <v>16573</v>
      </c>
      <c r="L10" s="18">
        <v>96</v>
      </c>
      <c r="M10" s="18"/>
      <c r="N10" s="18">
        <v>226480</v>
      </c>
      <c r="O10" s="18">
        <v>9730</v>
      </c>
      <c r="P10" s="18">
        <v>194277</v>
      </c>
      <c r="Q10" s="18">
        <v>213137</v>
      </c>
      <c r="R10" s="18"/>
      <c r="S10" s="18">
        <v>5487</v>
      </c>
      <c r="T10" s="18">
        <v>126420</v>
      </c>
      <c r="U10" s="18">
        <v>8190</v>
      </c>
      <c r="V10" s="18"/>
      <c r="W10" s="18">
        <v>17716</v>
      </c>
      <c r="X10" s="18"/>
      <c r="Y10" s="18">
        <v>74743</v>
      </c>
      <c r="Z10" s="18"/>
      <c r="AA10" s="18">
        <v>1676</v>
      </c>
      <c r="AB10" s="18"/>
      <c r="AC10" s="18"/>
      <c r="AD10" s="18">
        <v>113948</v>
      </c>
      <c r="AE10" s="18">
        <v>1557</v>
      </c>
      <c r="AF10" s="18">
        <v>717</v>
      </c>
      <c r="AG10" s="18">
        <v>456</v>
      </c>
      <c r="AH10" s="18"/>
      <c r="AI10" s="18"/>
      <c r="AJ10" s="18">
        <v>663</v>
      </c>
      <c r="AK10" s="18"/>
      <c r="AL10" s="18">
        <v>572</v>
      </c>
      <c r="AM10" s="18">
        <v>1893</v>
      </c>
      <c r="AN10" s="18"/>
      <c r="AO10" s="18"/>
      <c r="AP10" s="18"/>
      <c r="AQ10" s="18"/>
      <c r="AR10" s="18"/>
      <c r="AS10" s="18"/>
      <c r="AT10" s="18">
        <v>161</v>
      </c>
      <c r="AU10" s="18"/>
      <c r="AV10" s="18"/>
      <c r="AW10" s="18"/>
      <c r="AX10" s="18">
        <v>104</v>
      </c>
      <c r="AY10" s="18"/>
      <c r="AZ10" s="18"/>
      <c r="BA10" s="18"/>
      <c r="BB10" s="18">
        <v>56290</v>
      </c>
      <c r="BC10" s="18">
        <v>1425</v>
      </c>
      <c r="BD10" s="19">
        <v>1586.16</v>
      </c>
      <c r="BE10" s="19">
        <v>506.424</v>
      </c>
      <c r="BF10" s="19">
        <v>1079.736</v>
      </c>
      <c r="BG10" s="24">
        <v>0.6807232561658345</v>
      </c>
      <c r="BH10" s="28">
        <v>249.9464229435865</v>
      </c>
      <c r="BI10" s="28">
        <f>E10/D10</f>
        <v>70.72959344468957</v>
      </c>
      <c r="BJ10" s="18">
        <v>33.586038449416954</v>
      </c>
      <c r="BK10" s="18">
        <v>11.777970375039395</v>
      </c>
      <c r="BL10" s="18">
        <v>2.7916797982981407</v>
      </c>
      <c r="BM10" s="18">
        <v>35.688622754491014</v>
      </c>
      <c r="BN10" s="18">
        <v>1.2905767412543336</v>
      </c>
      <c r="BO10" s="18">
        <v>3.7967223447841163</v>
      </c>
      <c r="BP10" s="18">
        <v>30.614087614245193</v>
      </c>
      <c r="BQ10" s="18">
        <v>20.78584935392373</v>
      </c>
      <c r="BR10" s="18"/>
    </row>
    <row r="11" spans="1:70" ht="15">
      <c r="A11" s="1" t="s">
        <v>90</v>
      </c>
      <c r="B11" t="s">
        <v>75</v>
      </c>
      <c r="C11" t="s">
        <v>91</v>
      </c>
      <c r="D11">
        <v>7971</v>
      </c>
      <c r="E11" s="18">
        <v>1354580</v>
      </c>
      <c r="F11" s="18">
        <v>46260</v>
      </c>
      <c r="G11" s="18">
        <v>101850</v>
      </c>
      <c r="H11" s="18"/>
      <c r="I11" s="18">
        <v>9240</v>
      </c>
      <c r="J11" s="18">
        <v>4880</v>
      </c>
      <c r="K11" s="18">
        <v>20660</v>
      </c>
      <c r="L11" s="18">
        <v>176</v>
      </c>
      <c r="M11" s="18"/>
      <c r="N11" s="18">
        <v>235320</v>
      </c>
      <c r="O11" s="18"/>
      <c r="P11" s="18">
        <v>230810</v>
      </c>
      <c r="Q11" s="18">
        <v>293030</v>
      </c>
      <c r="R11" s="18"/>
      <c r="S11" s="18"/>
      <c r="T11" s="18">
        <v>236980</v>
      </c>
      <c r="U11" s="18">
        <v>9830</v>
      </c>
      <c r="V11" s="18"/>
      <c r="W11" s="18">
        <v>32500</v>
      </c>
      <c r="X11" s="18"/>
      <c r="Y11" s="18">
        <v>170435</v>
      </c>
      <c r="Z11" s="18"/>
      <c r="AA11" s="18">
        <v>2105</v>
      </c>
      <c r="AB11" s="18"/>
      <c r="AC11" s="18"/>
      <c r="AD11" s="18">
        <v>150720</v>
      </c>
      <c r="AE11" s="18">
        <v>1630</v>
      </c>
      <c r="AF11" s="18"/>
      <c r="AG11" s="18">
        <v>371</v>
      </c>
      <c r="AH11" s="18"/>
      <c r="AI11" s="18"/>
      <c r="AJ11" s="18">
        <v>704</v>
      </c>
      <c r="AK11" s="18"/>
      <c r="AL11" s="18">
        <v>880</v>
      </c>
      <c r="AM11" s="18">
        <v>2490</v>
      </c>
      <c r="AN11" s="18"/>
      <c r="AO11" s="18"/>
      <c r="AP11" s="18"/>
      <c r="AQ11" s="18"/>
      <c r="AR11" s="18"/>
      <c r="AS11" s="18"/>
      <c r="AT11" s="18">
        <v>301</v>
      </c>
      <c r="AU11" s="18"/>
      <c r="AV11" s="18">
        <v>170</v>
      </c>
      <c r="AW11" s="18"/>
      <c r="AX11" s="18"/>
      <c r="AY11" s="18"/>
      <c r="AZ11" s="18"/>
      <c r="BA11" s="18"/>
      <c r="BB11" s="18">
        <v>79710</v>
      </c>
      <c r="BC11" s="18">
        <v>2870</v>
      </c>
      <c r="BD11" s="19">
        <v>2988.502</v>
      </c>
      <c r="BE11" s="19">
        <v>1502.69</v>
      </c>
      <c r="BF11" s="19">
        <v>1485.812</v>
      </c>
      <c r="BG11" s="24">
        <v>0.4971761772285915</v>
      </c>
      <c r="BH11" s="28">
        <v>374.92184167607576</v>
      </c>
      <c r="BI11" s="28">
        <f>E11/D11</f>
        <v>169.93852716095847</v>
      </c>
      <c r="BJ11" s="18">
        <v>36.76201229456781</v>
      </c>
      <c r="BK11" s="18">
        <v>21.38188433069878</v>
      </c>
      <c r="BL11" s="18">
        <v>4.077280140509347</v>
      </c>
      <c r="BM11" s="18">
        <v>29.52201731275875</v>
      </c>
      <c r="BN11" s="18">
        <v>1.2332204240371347</v>
      </c>
      <c r="BO11" s="18">
        <v>4.3853970643582985</v>
      </c>
      <c r="BP11" s="18">
        <v>28.95621628402961</v>
      </c>
      <c r="BQ11" s="18">
        <v>29.730272236858614</v>
      </c>
      <c r="BR11" s="18"/>
    </row>
    <row r="12" spans="1:70" ht="15">
      <c r="A12" s="1" t="s">
        <v>92</v>
      </c>
      <c r="B12" t="s">
        <v>75</v>
      </c>
      <c r="C12" t="s">
        <v>93</v>
      </c>
      <c r="D12">
        <v>1473</v>
      </c>
      <c r="E12" s="18">
        <v>91880</v>
      </c>
      <c r="F12" s="18"/>
      <c r="G12" s="18">
        <v>9053</v>
      </c>
      <c r="H12" s="18"/>
      <c r="I12" s="18">
        <v>891</v>
      </c>
      <c r="J12" s="18">
        <v>860</v>
      </c>
      <c r="K12" s="18">
        <v>3911</v>
      </c>
      <c r="L12" s="18">
        <v>23</v>
      </c>
      <c r="M12" s="18"/>
      <c r="N12" s="18">
        <v>58470</v>
      </c>
      <c r="O12" s="18"/>
      <c r="P12" s="18">
        <v>51533</v>
      </c>
      <c r="Q12" s="18">
        <v>51401</v>
      </c>
      <c r="R12" s="18"/>
      <c r="S12" s="18">
        <v>1294</v>
      </c>
      <c r="T12" s="18">
        <v>37603</v>
      </c>
      <c r="U12" s="18">
        <v>1932</v>
      </c>
      <c r="V12" s="18"/>
      <c r="W12" s="18">
        <v>4178</v>
      </c>
      <c r="X12" s="18"/>
      <c r="Y12" s="18">
        <v>17625</v>
      </c>
      <c r="Z12" s="18"/>
      <c r="AA12" s="18">
        <v>387</v>
      </c>
      <c r="AB12" s="18"/>
      <c r="AC12" s="18"/>
      <c r="AD12" s="18">
        <v>26798</v>
      </c>
      <c r="AE12" s="18">
        <v>248</v>
      </c>
      <c r="AF12" s="18">
        <v>168</v>
      </c>
      <c r="AG12" s="18">
        <v>100</v>
      </c>
      <c r="AH12" s="18"/>
      <c r="AI12" s="18"/>
      <c r="AJ12" s="18">
        <v>157</v>
      </c>
      <c r="AK12" s="18"/>
      <c r="AL12" s="18">
        <v>135</v>
      </c>
      <c r="AM12" s="18">
        <v>446</v>
      </c>
      <c r="AN12" s="18"/>
      <c r="AO12" s="18"/>
      <c r="AP12" s="18"/>
      <c r="AQ12" s="18"/>
      <c r="AR12" s="18"/>
      <c r="AS12" s="18"/>
      <c r="AT12" s="18">
        <v>38</v>
      </c>
      <c r="AU12" s="18"/>
      <c r="AV12" s="18"/>
      <c r="AW12" s="18"/>
      <c r="AX12" s="18">
        <v>25</v>
      </c>
      <c r="AY12" s="18"/>
      <c r="AZ12" s="18"/>
      <c r="BA12" s="18"/>
      <c r="BB12" s="18">
        <v>13273</v>
      </c>
      <c r="BC12" s="18">
        <v>336</v>
      </c>
      <c r="BD12" s="19">
        <v>372.765</v>
      </c>
      <c r="BE12" s="19">
        <v>100.933</v>
      </c>
      <c r="BF12" s="19">
        <v>271.832</v>
      </c>
      <c r="BG12" s="24">
        <v>0.729231553391547</v>
      </c>
      <c r="BH12" s="28">
        <v>253.06517311608957</v>
      </c>
      <c r="BI12" s="28">
        <f>E12/D12</f>
        <v>62.37610319076714</v>
      </c>
      <c r="BJ12" s="18">
        <v>34.89545145960624</v>
      </c>
      <c r="BK12" s="18">
        <v>11.965376782077392</v>
      </c>
      <c r="BL12" s="18">
        <v>2.8363883231500338</v>
      </c>
      <c r="BM12" s="18">
        <v>39.69450101832994</v>
      </c>
      <c r="BN12" s="18">
        <v>1.3116089613034623</v>
      </c>
      <c r="BO12" s="18">
        <v>3.859470468431772</v>
      </c>
      <c r="BP12" s="18">
        <v>34.98506449422946</v>
      </c>
      <c r="BQ12" s="18">
        <v>26.406653088934146</v>
      </c>
      <c r="BR12" s="18"/>
    </row>
    <row r="13" spans="1:70" ht="15">
      <c r="A13" s="1" t="s">
        <v>94</v>
      </c>
      <c r="B13" t="s">
        <v>75</v>
      </c>
      <c r="C13" t="s">
        <v>95</v>
      </c>
      <c r="D13">
        <v>964</v>
      </c>
      <c r="E13" s="18">
        <v>55380</v>
      </c>
      <c r="F13" s="18"/>
      <c r="G13" s="18">
        <v>4942</v>
      </c>
      <c r="H13" s="18"/>
      <c r="I13" s="18">
        <v>625</v>
      </c>
      <c r="J13" s="18">
        <v>461</v>
      </c>
      <c r="K13" s="18">
        <v>2762</v>
      </c>
      <c r="L13" s="18"/>
      <c r="M13" s="18"/>
      <c r="N13" s="18">
        <v>35670</v>
      </c>
      <c r="O13" s="18"/>
      <c r="P13" s="18">
        <v>52972</v>
      </c>
      <c r="Q13" s="18">
        <v>24820</v>
      </c>
      <c r="R13" s="18"/>
      <c r="S13" s="18">
        <v>401</v>
      </c>
      <c r="T13" s="18">
        <v>20610</v>
      </c>
      <c r="U13" s="18">
        <v>1106</v>
      </c>
      <c r="V13" s="18"/>
      <c r="W13" s="18">
        <v>2779</v>
      </c>
      <c r="X13" s="18"/>
      <c r="Y13" s="18">
        <v>10582</v>
      </c>
      <c r="Z13" s="18"/>
      <c r="AA13" s="18">
        <v>253</v>
      </c>
      <c r="AB13" s="18"/>
      <c r="AC13" s="18"/>
      <c r="AD13" s="18">
        <v>22112</v>
      </c>
      <c r="AE13" s="18">
        <v>399</v>
      </c>
      <c r="AF13" s="18">
        <v>43</v>
      </c>
      <c r="AG13" s="18">
        <v>87</v>
      </c>
      <c r="AH13" s="18"/>
      <c r="AI13" s="18"/>
      <c r="AJ13" s="18">
        <v>42</v>
      </c>
      <c r="AK13" s="18"/>
      <c r="AL13" s="18">
        <v>176</v>
      </c>
      <c r="AM13" s="18">
        <v>292</v>
      </c>
      <c r="AN13" s="18"/>
      <c r="AO13" s="18"/>
      <c r="AP13" s="18"/>
      <c r="AQ13" s="18"/>
      <c r="AR13" s="18"/>
      <c r="AS13" s="18"/>
      <c r="AT13" s="18">
        <v>28</v>
      </c>
      <c r="AU13" s="18"/>
      <c r="AV13" s="18"/>
      <c r="AW13" s="18"/>
      <c r="AX13" s="18">
        <v>9</v>
      </c>
      <c r="AY13" s="18"/>
      <c r="AZ13" s="18"/>
      <c r="BA13" s="18"/>
      <c r="BB13" s="18">
        <v>7238</v>
      </c>
      <c r="BC13" s="18">
        <v>203</v>
      </c>
      <c r="BD13" s="19">
        <v>243.992</v>
      </c>
      <c r="BE13" s="19">
        <v>60.322</v>
      </c>
      <c r="BF13" s="19">
        <v>183.67</v>
      </c>
      <c r="BG13" s="24">
        <v>0.7527705826420539</v>
      </c>
      <c r="BH13" s="28">
        <v>253.10373443983403</v>
      </c>
      <c r="BI13" s="28">
        <f>E13/D13</f>
        <v>57.448132780082986</v>
      </c>
      <c r="BJ13" s="18">
        <v>25.746887966804977</v>
      </c>
      <c r="BK13" s="18">
        <v>10.977178423236515</v>
      </c>
      <c r="BL13" s="18">
        <v>2.882780082987552</v>
      </c>
      <c r="BM13" s="18">
        <v>37.002074688796675</v>
      </c>
      <c r="BN13" s="18">
        <v>1.1473029045643155</v>
      </c>
      <c r="BO13" s="18">
        <v>3.991701244813278</v>
      </c>
      <c r="BP13" s="18">
        <v>54.95020746887967</v>
      </c>
      <c r="BQ13" s="18">
        <v>21.795643153526967</v>
      </c>
      <c r="BR13" s="18"/>
    </row>
    <row r="14" spans="1:70" ht="15">
      <c r="A14" s="1" t="s">
        <v>96</v>
      </c>
      <c r="B14" t="s">
        <v>75</v>
      </c>
      <c r="C14" t="s">
        <v>97</v>
      </c>
      <c r="D14">
        <v>28093</v>
      </c>
      <c r="E14" s="18">
        <v>2533770</v>
      </c>
      <c r="F14" s="18">
        <v>87060</v>
      </c>
      <c r="G14" s="18">
        <v>114993</v>
      </c>
      <c r="H14" s="18"/>
      <c r="I14" s="18">
        <v>15938</v>
      </c>
      <c r="J14" s="18">
        <v>13051</v>
      </c>
      <c r="K14" s="18">
        <v>53978</v>
      </c>
      <c r="L14" s="18">
        <v>212</v>
      </c>
      <c r="M14" s="18"/>
      <c r="N14" s="18">
        <v>1316470</v>
      </c>
      <c r="O14" s="18">
        <v>5480</v>
      </c>
      <c r="P14" s="18">
        <v>840729</v>
      </c>
      <c r="Q14" s="18">
        <v>471986</v>
      </c>
      <c r="R14" s="18">
        <v>255030</v>
      </c>
      <c r="S14" s="18">
        <v>17391</v>
      </c>
      <c r="T14" s="18">
        <v>514111</v>
      </c>
      <c r="U14" s="18">
        <v>14156</v>
      </c>
      <c r="V14" s="18">
        <v>83040</v>
      </c>
      <c r="W14" s="18">
        <v>67320</v>
      </c>
      <c r="X14" s="18"/>
      <c r="Y14" s="18">
        <v>304702</v>
      </c>
      <c r="Z14" s="18"/>
      <c r="AA14" s="18">
        <v>7506</v>
      </c>
      <c r="AB14" s="18"/>
      <c r="AC14" s="18"/>
      <c r="AD14" s="18">
        <v>364894</v>
      </c>
      <c r="AE14" s="18">
        <v>4116</v>
      </c>
      <c r="AF14" s="18">
        <v>1532</v>
      </c>
      <c r="AG14" s="18">
        <v>1350</v>
      </c>
      <c r="AH14" s="18"/>
      <c r="AI14" s="18"/>
      <c r="AJ14" s="18">
        <v>1160</v>
      </c>
      <c r="AK14" s="18"/>
      <c r="AL14" s="18">
        <v>3186</v>
      </c>
      <c r="AM14" s="18">
        <v>5292</v>
      </c>
      <c r="AN14" s="18"/>
      <c r="AO14" s="18"/>
      <c r="AP14" s="18"/>
      <c r="AQ14" s="18"/>
      <c r="AR14" s="18"/>
      <c r="AS14" s="18"/>
      <c r="AT14" s="18">
        <v>717</v>
      </c>
      <c r="AU14" s="18"/>
      <c r="AV14" s="18"/>
      <c r="AW14" s="18"/>
      <c r="AX14" s="18">
        <v>257</v>
      </c>
      <c r="AY14" s="18"/>
      <c r="AZ14" s="18"/>
      <c r="BA14" s="18"/>
      <c r="BB14" s="18">
        <v>216562</v>
      </c>
      <c r="BC14" s="18">
        <v>4243</v>
      </c>
      <c r="BD14" s="19">
        <v>7320.232</v>
      </c>
      <c r="BE14" s="19">
        <v>2735.823</v>
      </c>
      <c r="BF14" s="19">
        <v>4584.409</v>
      </c>
      <c r="BG14" s="24">
        <v>0.6262655336606818</v>
      </c>
      <c r="BH14" s="28">
        <v>260.57138789022173</v>
      </c>
      <c r="BI14" s="28">
        <f>E14/D14</f>
        <v>90.19221870216779</v>
      </c>
      <c r="BJ14" s="18">
        <v>25.878902217634288</v>
      </c>
      <c r="BK14" s="18">
        <v>10.846189442209802</v>
      </c>
      <c r="BL14" s="18">
        <v>2.3963264870252377</v>
      </c>
      <c r="BM14" s="18">
        <v>46.86113978571175</v>
      </c>
      <c r="BN14" s="18">
        <v>3.4597942547965688</v>
      </c>
      <c r="BO14" s="18">
        <v>2.9608443384473</v>
      </c>
      <c r="BP14" s="18">
        <v>29.926636528672624</v>
      </c>
      <c r="BQ14" s="18">
        <v>18.919374933257394</v>
      </c>
      <c r="BR14" s="18"/>
    </row>
    <row r="15" spans="1:70" ht="15">
      <c r="A15" s="1" t="s">
        <v>98</v>
      </c>
      <c r="B15" t="s">
        <v>75</v>
      </c>
      <c r="C15" t="s">
        <v>99</v>
      </c>
      <c r="D15">
        <v>695</v>
      </c>
      <c r="E15" s="18">
        <v>29240</v>
      </c>
      <c r="F15" s="18"/>
      <c r="G15" s="18">
        <v>4092</v>
      </c>
      <c r="H15" s="18"/>
      <c r="I15" s="18">
        <v>406</v>
      </c>
      <c r="J15" s="18">
        <v>388</v>
      </c>
      <c r="K15" s="18">
        <v>1763</v>
      </c>
      <c r="L15" s="18">
        <v>10</v>
      </c>
      <c r="M15" s="18"/>
      <c r="N15" s="18">
        <v>23670</v>
      </c>
      <c r="O15" s="18"/>
      <c r="P15" s="18">
        <v>33087</v>
      </c>
      <c r="Q15" s="18">
        <v>31402</v>
      </c>
      <c r="R15" s="18"/>
      <c r="S15" s="18">
        <v>580</v>
      </c>
      <c r="T15" s="18">
        <v>13387</v>
      </c>
      <c r="U15" s="18">
        <v>871</v>
      </c>
      <c r="V15" s="18"/>
      <c r="W15" s="18">
        <v>1892</v>
      </c>
      <c r="X15" s="18"/>
      <c r="Y15" s="18">
        <v>7982</v>
      </c>
      <c r="Z15" s="18"/>
      <c r="AA15" s="18">
        <v>182</v>
      </c>
      <c r="AB15" s="18"/>
      <c r="AC15" s="18"/>
      <c r="AD15" s="18">
        <v>15866</v>
      </c>
      <c r="AE15" s="18">
        <v>194</v>
      </c>
      <c r="AF15" s="18">
        <v>76</v>
      </c>
      <c r="AG15" s="18">
        <v>54</v>
      </c>
      <c r="AH15" s="18"/>
      <c r="AI15" s="18"/>
      <c r="AJ15" s="18">
        <v>70</v>
      </c>
      <c r="AK15" s="18"/>
      <c r="AL15" s="18">
        <v>61</v>
      </c>
      <c r="AM15" s="18">
        <v>200</v>
      </c>
      <c r="AN15" s="18"/>
      <c r="AO15" s="18"/>
      <c r="AP15" s="18"/>
      <c r="AQ15" s="18"/>
      <c r="AR15" s="18"/>
      <c r="AS15" s="18"/>
      <c r="AT15" s="18">
        <v>17</v>
      </c>
      <c r="AU15" s="18"/>
      <c r="AV15" s="18"/>
      <c r="AW15" s="18"/>
      <c r="AX15" s="18">
        <v>11</v>
      </c>
      <c r="AY15" s="18"/>
      <c r="AZ15" s="18"/>
      <c r="BA15" s="18"/>
      <c r="BB15" s="18">
        <v>5991</v>
      </c>
      <c r="BC15" s="18">
        <v>151</v>
      </c>
      <c r="BD15" s="19">
        <v>171.643</v>
      </c>
      <c r="BE15" s="19">
        <v>33.332</v>
      </c>
      <c r="BF15" s="19">
        <v>138.311</v>
      </c>
      <c r="BG15" s="24">
        <v>0.805806237364763</v>
      </c>
      <c r="BH15" s="28">
        <v>246.968345323741</v>
      </c>
      <c r="BI15" s="28">
        <f>E15/D15</f>
        <v>42.07194244604317</v>
      </c>
      <c r="BJ15" s="18">
        <v>45.182733812949635</v>
      </c>
      <c r="BK15" s="18">
        <v>11.484892086330936</v>
      </c>
      <c r="BL15" s="18">
        <v>2.7223021582733815</v>
      </c>
      <c r="BM15" s="18">
        <v>34.05755395683453</v>
      </c>
      <c r="BN15" s="18">
        <v>1.2532374100719423</v>
      </c>
      <c r="BO15" s="18">
        <v>3.693525179856115</v>
      </c>
      <c r="BP15" s="18">
        <v>47.60719424460432</v>
      </c>
      <c r="BQ15" s="18">
        <v>20.09640287769784</v>
      </c>
      <c r="BR15" s="18"/>
    </row>
    <row r="16" spans="1:70" ht="15">
      <c r="A16" s="1" t="s">
        <v>100</v>
      </c>
      <c r="B16" t="s">
        <v>75</v>
      </c>
      <c r="C16" t="s">
        <v>101</v>
      </c>
      <c r="D16">
        <v>1529</v>
      </c>
      <c r="E16" s="18">
        <v>73900</v>
      </c>
      <c r="F16" s="18"/>
      <c r="G16" s="18">
        <v>8389</v>
      </c>
      <c r="H16" s="18"/>
      <c r="I16" s="18">
        <v>827</v>
      </c>
      <c r="J16" s="18">
        <v>797</v>
      </c>
      <c r="K16" s="18">
        <v>3619</v>
      </c>
      <c r="L16" s="18">
        <v>21</v>
      </c>
      <c r="M16" s="18"/>
      <c r="N16" s="18">
        <v>54950</v>
      </c>
      <c r="O16" s="18"/>
      <c r="P16" s="18">
        <v>59841</v>
      </c>
      <c r="Q16" s="18">
        <v>35769</v>
      </c>
      <c r="R16" s="18"/>
      <c r="S16" s="18">
        <v>1197</v>
      </c>
      <c r="T16" s="18">
        <v>31766</v>
      </c>
      <c r="U16" s="18">
        <v>1789</v>
      </c>
      <c r="V16" s="18"/>
      <c r="W16" s="18">
        <v>3873</v>
      </c>
      <c r="X16" s="18"/>
      <c r="Y16" s="18">
        <v>16341</v>
      </c>
      <c r="Z16" s="18"/>
      <c r="AA16" s="18">
        <v>400</v>
      </c>
      <c r="AB16" s="18"/>
      <c r="AC16" s="18"/>
      <c r="AD16" s="18">
        <v>28922</v>
      </c>
      <c r="AE16" s="18">
        <v>512</v>
      </c>
      <c r="AF16" s="18">
        <v>156</v>
      </c>
      <c r="AG16" s="18">
        <v>95</v>
      </c>
      <c r="AH16" s="18"/>
      <c r="AI16" s="18"/>
      <c r="AJ16" s="18">
        <v>144</v>
      </c>
      <c r="AK16" s="18"/>
      <c r="AL16" s="18">
        <v>124</v>
      </c>
      <c r="AM16" s="18">
        <v>413</v>
      </c>
      <c r="AN16" s="18"/>
      <c r="AO16" s="18"/>
      <c r="AP16" s="18"/>
      <c r="AQ16" s="18"/>
      <c r="AR16" s="18"/>
      <c r="AS16" s="18"/>
      <c r="AT16" s="18">
        <v>35</v>
      </c>
      <c r="AU16" s="18"/>
      <c r="AV16" s="18"/>
      <c r="AW16" s="18"/>
      <c r="AX16" s="18">
        <v>23</v>
      </c>
      <c r="AY16" s="18"/>
      <c r="AZ16" s="18"/>
      <c r="BA16" s="18"/>
      <c r="BB16" s="18">
        <v>12299</v>
      </c>
      <c r="BC16" s="18">
        <v>311</v>
      </c>
      <c r="BD16" s="19">
        <v>336.513</v>
      </c>
      <c r="BE16" s="19">
        <v>82.289</v>
      </c>
      <c r="BF16" s="19">
        <v>254.224</v>
      </c>
      <c r="BG16" s="24">
        <v>0.7554656135127024</v>
      </c>
      <c r="BH16" s="28">
        <v>220.08698495748854</v>
      </c>
      <c r="BI16" s="28">
        <f>E16/D16</f>
        <v>48.332243296272075</v>
      </c>
      <c r="BJ16" s="18">
        <v>23.39372138652714</v>
      </c>
      <c r="BK16" s="18">
        <v>10.687377370830609</v>
      </c>
      <c r="BL16" s="18">
        <v>2.5330281229561806</v>
      </c>
      <c r="BM16" s="18">
        <v>35.93852190974493</v>
      </c>
      <c r="BN16" s="18">
        <v>1.170045781556573</v>
      </c>
      <c r="BO16" s="18">
        <v>3.4427730542838457</v>
      </c>
      <c r="BP16" s="18">
        <v>39.13734466971877</v>
      </c>
      <c r="BQ16" s="18">
        <v>21.558534990189663</v>
      </c>
      <c r="BR16" s="18"/>
    </row>
    <row r="17" spans="1:70" ht="15">
      <c r="A17" s="1" t="s">
        <v>102</v>
      </c>
      <c r="B17" t="s">
        <v>75</v>
      </c>
      <c r="C17" t="s">
        <v>103</v>
      </c>
      <c r="D17">
        <v>3663</v>
      </c>
      <c r="E17" s="18">
        <v>148785</v>
      </c>
      <c r="F17" s="18">
        <v>18380</v>
      </c>
      <c r="G17" s="18">
        <v>19678</v>
      </c>
      <c r="H17" s="18"/>
      <c r="I17" s="18">
        <v>2510</v>
      </c>
      <c r="J17" s="18">
        <v>1844</v>
      </c>
      <c r="K17" s="18">
        <v>10991</v>
      </c>
      <c r="L17" s="18"/>
      <c r="M17" s="18"/>
      <c r="N17" s="18">
        <v>132900</v>
      </c>
      <c r="O17" s="18"/>
      <c r="P17" s="18">
        <v>44112</v>
      </c>
      <c r="Q17" s="18">
        <v>128880</v>
      </c>
      <c r="R17" s="18"/>
      <c r="S17" s="18">
        <v>1613</v>
      </c>
      <c r="T17" s="18">
        <v>68690</v>
      </c>
      <c r="U17" s="18">
        <v>4415</v>
      </c>
      <c r="V17" s="18"/>
      <c r="W17" s="18">
        <v>11103</v>
      </c>
      <c r="X17" s="18"/>
      <c r="Y17" s="18">
        <v>42148</v>
      </c>
      <c r="Z17" s="18"/>
      <c r="AA17" s="18">
        <v>961</v>
      </c>
      <c r="AB17" s="18"/>
      <c r="AC17" s="18"/>
      <c r="AD17" s="18">
        <v>85071</v>
      </c>
      <c r="AE17" s="18">
        <v>798</v>
      </c>
      <c r="AF17" s="18">
        <v>174</v>
      </c>
      <c r="AG17" s="18">
        <v>267</v>
      </c>
      <c r="AH17" s="18"/>
      <c r="AI17" s="18"/>
      <c r="AJ17" s="18">
        <v>171</v>
      </c>
      <c r="AK17" s="18"/>
      <c r="AL17" s="18">
        <v>706</v>
      </c>
      <c r="AM17" s="18">
        <v>1172</v>
      </c>
      <c r="AN17" s="18"/>
      <c r="AO17" s="18"/>
      <c r="AP17" s="18"/>
      <c r="AQ17" s="18"/>
      <c r="AR17" s="18"/>
      <c r="AS17" s="18"/>
      <c r="AT17" s="18">
        <v>113</v>
      </c>
      <c r="AU17" s="18"/>
      <c r="AV17" s="18"/>
      <c r="AW17" s="18"/>
      <c r="AX17" s="18">
        <v>37</v>
      </c>
      <c r="AY17" s="18"/>
      <c r="AZ17" s="18"/>
      <c r="BA17" s="18"/>
      <c r="BB17" s="18">
        <v>28966</v>
      </c>
      <c r="BC17" s="18">
        <v>815</v>
      </c>
      <c r="BD17" s="19">
        <v>755.3</v>
      </c>
      <c r="BE17" s="19">
        <v>186.843</v>
      </c>
      <c r="BF17" s="19">
        <v>568.457</v>
      </c>
      <c r="BG17" s="24">
        <v>0.7526241228650867</v>
      </c>
      <c r="BH17" s="28">
        <v>206.1971061971062</v>
      </c>
      <c r="BI17" s="28">
        <f>E17/D17</f>
        <v>40.61834561834562</v>
      </c>
      <c r="BJ17" s="18">
        <v>35.18427518427519</v>
      </c>
      <c r="BK17" s="18">
        <v>11.506415506415506</v>
      </c>
      <c r="BL17" s="18">
        <v>3.0311220311220315</v>
      </c>
      <c r="BM17" s="18">
        <v>36.28173628173628</v>
      </c>
      <c r="BN17" s="18">
        <v>1.2052962052962055</v>
      </c>
      <c r="BO17" s="18">
        <v>4.1891891891891895</v>
      </c>
      <c r="BP17" s="18">
        <v>12.042588042588044</v>
      </c>
      <c r="BQ17" s="18">
        <v>19.192738192738194</v>
      </c>
      <c r="BR17" s="18"/>
    </row>
    <row r="18" spans="1:70" ht="15">
      <c r="A18" s="1" t="s">
        <v>104</v>
      </c>
      <c r="B18" t="s">
        <v>75</v>
      </c>
      <c r="C18" t="s">
        <v>105</v>
      </c>
      <c r="D18">
        <v>11755</v>
      </c>
      <c r="E18" s="18">
        <v>664160</v>
      </c>
      <c r="F18" s="18">
        <v>56460</v>
      </c>
      <c r="G18" s="18">
        <v>73120</v>
      </c>
      <c r="H18" s="18"/>
      <c r="I18" s="18">
        <v>7460</v>
      </c>
      <c r="J18" s="18">
        <v>6100</v>
      </c>
      <c r="K18" s="18">
        <v>28580</v>
      </c>
      <c r="L18" s="18">
        <v>143</v>
      </c>
      <c r="M18" s="18"/>
      <c r="N18" s="18">
        <v>420220</v>
      </c>
      <c r="O18" s="18">
        <v>3670</v>
      </c>
      <c r="P18" s="18">
        <v>695080</v>
      </c>
      <c r="Q18" s="18">
        <v>333410</v>
      </c>
      <c r="R18" s="18"/>
      <c r="S18" s="18">
        <v>7060</v>
      </c>
      <c r="T18" s="18">
        <v>223960</v>
      </c>
      <c r="U18" s="18"/>
      <c r="V18" s="18"/>
      <c r="W18" s="18">
        <v>22560</v>
      </c>
      <c r="X18" s="18"/>
      <c r="Y18" s="18">
        <v>143880</v>
      </c>
      <c r="Z18" s="18"/>
      <c r="AA18" s="18">
        <v>3119</v>
      </c>
      <c r="AB18" s="18"/>
      <c r="AC18" s="18"/>
      <c r="AD18" s="18">
        <v>212080</v>
      </c>
      <c r="AE18" s="18">
        <v>2970</v>
      </c>
      <c r="AF18" s="18">
        <v>1000</v>
      </c>
      <c r="AG18" s="18">
        <v>721</v>
      </c>
      <c r="AH18" s="18"/>
      <c r="AI18" s="18"/>
      <c r="AJ18" s="18">
        <v>1522</v>
      </c>
      <c r="AK18" s="18"/>
      <c r="AL18" s="18">
        <v>720</v>
      </c>
      <c r="AM18" s="18">
        <v>1960</v>
      </c>
      <c r="AN18" s="18"/>
      <c r="AO18" s="18"/>
      <c r="AP18" s="18"/>
      <c r="AQ18" s="18"/>
      <c r="AR18" s="18"/>
      <c r="AS18" s="18"/>
      <c r="AT18" s="18">
        <v>441</v>
      </c>
      <c r="AU18" s="18"/>
      <c r="AV18" s="18"/>
      <c r="AW18" s="18"/>
      <c r="AX18" s="18">
        <v>88</v>
      </c>
      <c r="AY18" s="18"/>
      <c r="AZ18" s="18"/>
      <c r="BA18" s="18"/>
      <c r="BB18" s="18">
        <v>112240</v>
      </c>
      <c r="BC18" s="18"/>
      <c r="BD18" s="19">
        <v>3022.724</v>
      </c>
      <c r="BE18" s="19">
        <v>793.74</v>
      </c>
      <c r="BF18" s="19">
        <v>2228.984</v>
      </c>
      <c r="BG18" s="24">
        <v>0.7374090389992602</v>
      </c>
      <c r="BH18" s="28">
        <v>257.1436835389196</v>
      </c>
      <c r="BI18" s="28">
        <f>E18/D18</f>
        <v>56.50021267545725</v>
      </c>
      <c r="BJ18" s="18">
        <v>28.36324968098681</v>
      </c>
      <c r="BK18" s="18">
        <v>12.239897915780517</v>
      </c>
      <c r="BL18" s="18">
        <v>1.9191833262441513</v>
      </c>
      <c r="BM18" s="18">
        <v>35.74819225861336</v>
      </c>
      <c r="BN18" s="18">
        <v>0</v>
      </c>
      <c r="BO18" s="18">
        <v>3.597022543598469</v>
      </c>
      <c r="BP18" s="18">
        <v>59.13058273075287</v>
      </c>
      <c r="BQ18" s="18">
        <v>19.652913653764355</v>
      </c>
      <c r="BR18" s="18"/>
    </row>
    <row r="19" spans="1:70" ht="15">
      <c r="A19" s="1" t="s">
        <v>106</v>
      </c>
      <c r="B19" t="s">
        <v>75</v>
      </c>
      <c r="C19" t="s">
        <v>107</v>
      </c>
      <c r="D19">
        <v>2140</v>
      </c>
      <c r="E19" s="18">
        <v>97230</v>
      </c>
      <c r="F19" s="18"/>
      <c r="G19" s="18">
        <v>10786</v>
      </c>
      <c r="H19" s="18"/>
      <c r="I19" s="18">
        <v>1369</v>
      </c>
      <c r="J19" s="18">
        <v>1009</v>
      </c>
      <c r="K19" s="18">
        <v>6028</v>
      </c>
      <c r="L19" s="18"/>
      <c r="M19" s="18"/>
      <c r="N19" s="18">
        <v>64180</v>
      </c>
      <c r="O19" s="18"/>
      <c r="P19" s="18">
        <v>116230</v>
      </c>
      <c r="Q19" s="18">
        <v>45740</v>
      </c>
      <c r="R19" s="18"/>
      <c r="S19" s="18">
        <v>880</v>
      </c>
      <c r="T19" s="18">
        <v>36231</v>
      </c>
      <c r="U19" s="18">
        <v>2417</v>
      </c>
      <c r="V19" s="18"/>
      <c r="W19" s="18">
        <v>6073</v>
      </c>
      <c r="X19" s="18"/>
      <c r="Y19" s="18">
        <v>23096</v>
      </c>
      <c r="Z19" s="18"/>
      <c r="AA19" s="18">
        <v>563</v>
      </c>
      <c r="AB19" s="18"/>
      <c r="AC19" s="18"/>
      <c r="AD19" s="18">
        <v>35484</v>
      </c>
      <c r="AE19" s="18">
        <v>694</v>
      </c>
      <c r="AF19" s="18">
        <v>95</v>
      </c>
      <c r="AG19" s="18">
        <v>189</v>
      </c>
      <c r="AH19" s="18"/>
      <c r="AI19" s="18"/>
      <c r="AJ19" s="18">
        <v>93</v>
      </c>
      <c r="AK19" s="18"/>
      <c r="AL19" s="18">
        <v>385</v>
      </c>
      <c r="AM19" s="18">
        <v>639</v>
      </c>
      <c r="AN19" s="18"/>
      <c r="AO19" s="18"/>
      <c r="AP19" s="18"/>
      <c r="AQ19" s="18"/>
      <c r="AR19" s="18"/>
      <c r="AS19" s="18"/>
      <c r="AT19" s="18">
        <v>62</v>
      </c>
      <c r="AU19" s="18"/>
      <c r="AV19" s="18"/>
      <c r="AW19" s="18"/>
      <c r="AX19" s="18">
        <v>20</v>
      </c>
      <c r="AY19" s="18"/>
      <c r="AZ19" s="18"/>
      <c r="BA19" s="18"/>
      <c r="BB19" s="18">
        <v>15832</v>
      </c>
      <c r="BC19" s="18">
        <v>444</v>
      </c>
      <c r="BD19" s="19">
        <v>465.769</v>
      </c>
      <c r="BE19" s="19">
        <v>108.016</v>
      </c>
      <c r="BF19" s="19">
        <v>357.753</v>
      </c>
      <c r="BG19" s="24">
        <v>0.7680910494257883</v>
      </c>
      <c r="BH19" s="28">
        <v>217.64906542056073</v>
      </c>
      <c r="BI19" s="28">
        <f>E19/D19</f>
        <v>45.43457943925234</v>
      </c>
      <c r="BJ19" s="18">
        <v>21.373831775700936</v>
      </c>
      <c r="BK19" s="18">
        <v>10.792523364485982</v>
      </c>
      <c r="BL19" s="18">
        <v>2.8378504672897193</v>
      </c>
      <c r="BM19" s="18">
        <v>29.990654205607477</v>
      </c>
      <c r="BN19" s="18">
        <v>1.1294392523364487</v>
      </c>
      <c r="BO19" s="18">
        <v>3.9280373831775703</v>
      </c>
      <c r="BP19" s="18">
        <v>54.31308411214953</v>
      </c>
      <c r="BQ19" s="18">
        <v>17.341588785046728</v>
      </c>
      <c r="BR19" s="18"/>
    </row>
    <row r="20" spans="1:70" ht="15">
      <c r="A20" s="1" t="s">
        <v>108</v>
      </c>
      <c r="B20" t="s">
        <v>75</v>
      </c>
      <c r="C20" t="s">
        <v>109</v>
      </c>
      <c r="D20">
        <v>6080</v>
      </c>
      <c r="E20" s="18">
        <v>300840</v>
      </c>
      <c r="F20" s="18">
        <v>28640</v>
      </c>
      <c r="G20" s="18">
        <v>46046</v>
      </c>
      <c r="H20" s="18"/>
      <c r="I20" s="18">
        <v>5824</v>
      </c>
      <c r="J20" s="18">
        <v>3906</v>
      </c>
      <c r="K20" s="18">
        <v>19439</v>
      </c>
      <c r="L20" s="18">
        <v>111</v>
      </c>
      <c r="M20" s="18"/>
      <c r="N20" s="18">
        <v>193890</v>
      </c>
      <c r="O20" s="18"/>
      <c r="P20" s="18">
        <v>149085</v>
      </c>
      <c r="Q20" s="18">
        <v>142940</v>
      </c>
      <c r="R20" s="18"/>
      <c r="S20" s="18">
        <v>5236</v>
      </c>
      <c r="T20" s="18">
        <v>103738</v>
      </c>
      <c r="U20" s="18">
        <v>7273</v>
      </c>
      <c r="V20" s="18"/>
      <c r="W20" s="18">
        <v>15764</v>
      </c>
      <c r="X20" s="18"/>
      <c r="Y20" s="18">
        <v>81648</v>
      </c>
      <c r="Z20" s="18"/>
      <c r="AA20" s="18">
        <v>1612</v>
      </c>
      <c r="AB20" s="18"/>
      <c r="AC20" s="18"/>
      <c r="AD20" s="18">
        <v>108110</v>
      </c>
      <c r="AE20" s="18">
        <v>2276</v>
      </c>
      <c r="AF20" s="18">
        <v>560</v>
      </c>
      <c r="AG20" s="18">
        <v>128</v>
      </c>
      <c r="AH20" s="18"/>
      <c r="AI20" s="18"/>
      <c r="AJ20" s="18">
        <v>507</v>
      </c>
      <c r="AK20" s="18"/>
      <c r="AL20" s="18">
        <v>784</v>
      </c>
      <c r="AM20" s="18">
        <v>3640</v>
      </c>
      <c r="AN20" s="18"/>
      <c r="AO20" s="18"/>
      <c r="AP20" s="18"/>
      <c r="AQ20" s="18"/>
      <c r="AR20" s="18"/>
      <c r="AS20" s="18"/>
      <c r="AT20" s="18">
        <v>245</v>
      </c>
      <c r="AU20" s="18"/>
      <c r="AV20" s="18"/>
      <c r="AW20" s="18"/>
      <c r="AX20" s="18">
        <v>117</v>
      </c>
      <c r="AY20" s="18"/>
      <c r="AZ20" s="18"/>
      <c r="BA20" s="18"/>
      <c r="BB20" s="18">
        <v>60800</v>
      </c>
      <c r="BC20" s="18"/>
      <c r="BD20" s="19">
        <v>1283.159</v>
      </c>
      <c r="BE20" s="19">
        <v>375.526</v>
      </c>
      <c r="BF20" s="19">
        <v>907.633</v>
      </c>
      <c r="BG20" s="24">
        <v>0.7073425818624193</v>
      </c>
      <c r="BH20" s="28">
        <v>211.04588815789472</v>
      </c>
      <c r="BI20" s="28">
        <f>E20/D20</f>
        <v>49.48026315789474</v>
      </c>
      <c r="BJ20" s="18">
        <v>23.509868421052634</v>
      </c>
      <c r="BK20" s="18">
        <v>13.428947368421051</v>
      </c>
      <c r="BL20" s="18">
        <v>2.592763157894737</v>
      </c>
      <c r="BM20" s="18">
        <v>31.889802631578945</v>
      </c>
      <c r="BN20" s="18">
        <v>1.1962171052631578</v>
      </c>
      <c r="BO20" s="18">
        <v>4.815789473684211</v>
      </c>
      <c r="BP20" s="18">
        <v>24.520559210526315</v>
      </c>
      <c r="BQ20" s="18">
        <v>17.923355263157895</v>
      </c>
      <c r="BR20" s="18"/>
    </row>
    <row r="21" spans="1:70" ht="15">
      <c r="A21" s="1" t="s">
        <v>110</v>
      </c>
      <c r="B21" t="s">
        <v>75</v>
      </c>
      <c r="C21" t="s">
        <v>111</v>
      </c>
      <c r="D21">
        <v>746</v>
      </c>
      <c r="E21" s="18">
        <v>30250</v>
      </c>
      <c r="F21" s="18"/>
      <c r="G21" s="18">
        <v>4277</v>
      </c>
      <c r="H21" s="18"/>
      <c r="I21" s="18">
        <v>420</v>
      </c>
      <c r="J21" s="18">
        <v>407</v>
      </c>
      <c r="K21" s="18">
        <v>1846</v>
      </c>
      <c r="L21" s="18">
        <v>11</v>
      </c>
      <c r="M21" s="18"/>
      <c r="N21" s="18">
        <v>20750</v>
      </c>
      <c r="O21" s="18"/>
      <c r="P21" s="18">
        <v>9493</v>
      </c>
      <c r="Q21" s="18">
        <v>15937</v>
      </c>
      <c r="R21" s="18"/>
      <c r="S21" s="18">
        <v>612</v>
      </c>
      <c r="T21" s="18">
        <v>16567</v>
      </c>
      <c r="U21" s="18">
        <v>913</v>
      </c>
      <c r="V21" s="18"/>
      <c r="W21" s="18">
        <v>1972</v>
      </c>
      <c r="X21" s="18"/>
      <c r="Y21" s="18">
        <v>8317</v>
      </c>
      <c r="Z21" s="18"/>
      <c r="AA21" s="18">
        <v>195</v>
      </c>
      <c r="AB21" s="18"/>
      <c r="AC21" s="18"/>
      <c r="AD21" s="18">
        <v>12765</v>
      </c>
      <c r="AE21" s="18">
        <v>147</v>
      </c>
      <c r="AF21" s="18">
        <v>79</v>
      </c>
      <c r="AG21" s="18">
        <v>81</v>
      </c>
      <c r="AH21" s="18"/>
      <c r="AI21" s="18"/>
      <c r="AJ21" s="18">
        <v>74</v>
      </c>
      <c r="AK21" s="18"/>
      <c r="AL21" s="18">
        <v>64</v>
      </c>
      <c r="AM21" s="18">
        <v>211</v>
      </c>
      <c r="AN21" s="18"/>
      <c r="AO21" s="18"/>
      <c r="AP21" s="18"/>
      <c r="AQ21" s="18"/>
      <c r="AR21" s="18"/>
      <c r="AS21" s="18"/>
      <c r="AT21" s="18">
        <v>18</v>
      </c>
      <c r="AU21" s="18"/>
      <c r="AV21" s="18"/>
      <c r="AW21" s="18"/>
      <c r="AX21" s="18">
        <v>11</v>
      </c>
      <c r="AY21" s="18"/>
      <c r="AZ21" s="18"/>
      <c r="BA21" s="18"/>
      <c r="BB21" s="18">
        <v>6271</v>
      </c>
      <c r="BC21" s="18">
        <v>159</v>
      </c>
      <c r="BD21" s="19">
        <v>131.847</v>
      </c>
      <c r="BE21" s="19">
        <v>34.527</v>
      </c>
      <c r="BF21" s="19">
        <v>97.32</v>
      </c>
      <c r="BG21" s="24">
        <v>0.7381282850576806</v>
      </c>
      <c r="BH21" s="28">
        <v>176.7386058981233</v>
      </c>
      <c r="BI21" s="28">
        <f>E21/D21</f>
        <v>40.54959785522788</v>
      </c>
      <c r="BJ21" s="18">
        <v>21.363270777479894</v>
      </c>
      <c r="BK21" s="18">
        <v>11.148793565683645</v>
      </c>
      <c r="BL21" s="18">
        <v>2.64343163538874</v>
      </c>
      <c r="BM21" s="18">
        <v>27.815013404825734</v>
      </c>
      <c r="BN21" s="18">
        <v>1.2238605898123325</v>
      </c>
      <c r="BO21" s="18">
        <v>3.5978552278820377</v>
      </c>
      <c r="BP21" s="18">
        <v>12.72520107238606</v>
      </c>
      <c r="BQ21" s="18">
        <v>23.028150134048257</v>
      </c>
      <c r="BR21" s="18"/>
    </row>
    <row r="22" spans="1:70" ht="15">
      <c r="A22" s="1" t="s">
        <v>112</v>
      </c>
      <c r="B22" t="s">
        <v>75</v>
      </c>
      <c r="C22" t="s">
        <v>113</v>
      </c>
      <c r="D22">
        <v>1512</v>
      </c>
      <c r="E22" s="18">
        <v>81990</v>
      </c>
      <c r="F22" s="18"/>
      <c r="G22" s="18">
        <v>8477</v>
      </c>
      <c r="H22" s="18"/>
      <c r="I22" s="18">
        <v>832</v>
      </c>
      <c r="J22" s="18">
        <v>805</v>
      </c>
      <c r="K22" s="18">
        <v>3658</v>
      </c>
      <c r="L22" s="18">
        <v>21</v>
      </c>
      <c r="M22" s="18"/>
      <c r="N22" s="18">
        <v>57800</v>
      </c>
      <c r="O22" s="18"/>
      <c r="P22" s="18">
        <v>56002</v>
      </c>
      <c r="Q22" s="18">
        <v>51618</v>
      </c>
      <c r="R22" s="18"/>
      <c r="S22" s="18">
        <v>1216</v>
      </c>
      <c r="T22" s="18">
        <v>33117</v>
      </c>
      <c r="U22" s="18">
        <v>1803</v>
      </c>
      <c r="V22" s="18"/>
      <c r="W22" s="18">
        <v>3903</v>
      </c>
      <c r="X22" s="18"/>
      <c r="Y22" s="18">
        <v>16523</v>
      </c>
      <c r="Z22" s="18"/>
      <c r="AA22" s="18">
        <v>396</v>
      </c>
      <c r="AB22" s="18"/>
      <c r="AC22" s="18"/>
      <c r="AD22" s="18">
        <v>33793</v>
      </c>
      <c r="AE22" s="18">
        <v>291</v>
      </c>
      <c r="AF22" s="18">
        <v>159</v>
      </c>
      <c r="AG22" s="18">
        <v>98</v>
      </c>
      <c r="AH22" s="18"/>
      <c r="AI22" s="18"/>
      <c r="AJ22" s="18">
        <v>145</v>
      </c>
      <c r="AK22" s="18"/>
      <c r="AL22" s="18">
        <v>126</v>
      </c>
      <c r="AM22" s="18">
        <v>420</v>
      </c>
      <c r="AN22" s="18"/>
      <c r="AO22" s="18"/>
      <c r="AP22" s="18"/>
      <c r="AQ22" s="18"/>
      <c r="AR22" s="18"/>
      <c r="AS22" s="18"/>
      <c r="AT22" s="18">
        <v>36</v>
      </c>
      <c r="AU22" s="18"/>
      <c r="AV22" s="18"/>
      <c r="AW22" s="18"/>
      <c r="AX22" s="18">
        <v>23</v>
      </c>
      <c r="AY22" s="18"/>
      <c r="AZ22" s="18"/>
      <c r="BA22" s="18"/>
      <c r="BB22" s="18">
        <v>12437</v>
      </c>
      <c r="BC22" s="18">
        <v>313</v>
      </c>
      <c r="BD22" s="19">
        <v>366.002</v>
      </c>
      <c r="BE22" s="19">
        <v>90.467</v>
      </c>
      <c r="BF22" s="19">
        <v>275.535</v>
      </c>
      <c r="BG22" s="24">
        <v>0.7528237550614477</v>
      </c>
      <c r="BH22" s="28">
        <v>242.06481481481484</v>
      </c>
      <c r="BI22" s="28">
        <f>E22/D22</f>
        <v>54.226190476190474</v>
      </c>
      <c r="BJ22" s="18">
        <v>34.138888888888886</v>
      </c>
      <c r="BK22" s="18">
        <v>10.927910052910054</v>
      </c>
      <c r="BL22" s="18">
        <v>2.5813492063492065</v>
      </c>
      <c r="BM22" s="18">
        <v>38.22751322751323</v>
      </c>
      <c r="BN22" s="18">
        <v>1.1924603174603177</v>
      </c>
      <c r="BO22" s="18">
        <v>3.5158730158730163</v>
      </c>
      <c r="BP22" s="18">
        <v>37.03835978835979</v>
      </c>
      <c r="BQ22" s="18">
        <v>22.707010582010582</v>
      </c>
      <c r="BR22" s="18"/>
    </row>
    <row r="23" spans="1:70" ht="15">
      <c r="A23" s="1" t="s">
        <v>114</v>
      </c>
      <c r="B23" t="s">
        <v>75</v>
      </c>
      <c r="C23" t="s">
        <v>115</v>
      </c>
      <c r="D23">
        <v>1994</v>
      </c>
      <c r="E23" s="18">
        <v>86680</v>
      </c>
      <c r="F23" s="18"/>
      <c r="G23" s="18">
        <v>14470</v>
      </c>
      <c r="H23" s="18"/>
      <c r="I23" s="18">
        <v>1039</v>
      </c>
      <c r="J23" s="18">
        <v>1217</v>
      </c>
      <c r="K23" s="18">
        <v>4799</v>
      </c>
      <c r="L23" s="18"/>
      <c r="M23" s="18"/>
      <c r="N23" s="18">
        <v>55200</v>
      </c>
      <c r="O23" s="18"/>
      <c r="P23" s="18">
        <v>126504</v>
      </c>
      <c r="Q23" s="18">
        <v>43830</v>
      </c>
      <c r="R23" s="18"/>
      <c r="S23" s="18">
        <v>995</v>
      </c>
      <c r="T23" s="18">
        <v>38119</v>
      </c>
      <c r="U23" s="18"/>
      <c r="V23" s="18"/>
      <c r="W23" s="18">
        <v>4941</v>
      </c>
      <c r="X23" s="18"/>
      <c r="Y23" s="18">
        <v>15147</v>
      </c>
      <c r="Z23" s="18"/>
      <c r="AA23" s="18">
        <v>521</v>
      </c>
      <c r="AB23" s="18"/>
      <c r="AC23" s="18"/>
      <c r="AD23" s="18">
        <v>33050</v>
      </c>
      <c r="AE23" s="18">
        <v>609</v>
      </c>
      <c r="AF23" s="18">
        <v>361</v>
      </c>
      <c r="AG23" s="18">
        <v>153</v>
      </c>
      <c r="AH23" s="18"/>
      <c r="AI23" s="18"/>
      <c r="AJ23" s="18">
        <v>149</v>
      </c>
      <c r="AK23" s="18"/>
      <c r="AL23" s="18">
        <v>342</v>
      </c>
      <c r="AM23" s="18">
        <v>1135</v>
      </c>
      <c r="AN23" s="18"/>
      <c r="AO23" s="18"/>
      <c r="AP23" s="18"/>
      <c r="AQ23" s="18"/>
      <c r="AR23" s="18"/>
      <c r="AS23" s="18"/>
      <c r="AT23" s="18">
        <v>66</v>
      </c>
      <c r="AU23" s="18"/>
      <c r="AV23" s="18"/>
      <c r="AW23" s="18"/>
      <c r="AX23" s="18">
        <v>10</v>
      </c>
      <c r="AY23" s="18"/>
      <c r="AZ23" s="18"/>
      <c r="BA23" s="18"/>
      <c r="BB23" s="18">
        <v>14366</v>
      </c>
      <c r="BC23" s="18"/>
      <c r="BD23" s="19">
        <v>443.703</v>
      </c>
      <c r="BE23" s="19">
        <v>101.15</v>
      </c>
      <c r="BF23" s="19">
        <v>342.553</v>
      </c>
      <c r="BG23" s="24">
        <v>0.772032192705481</v>
      </c>
      <c r="BH23" s="28">
        <v>222.51905717151453</v>
      </c>
      <c r="BI23" s="28">
        <f>E23/D23</f>
        <v>43.47041123370111</v>
      </c>
      <c r="BJ23" s="18">
        <v>21.980942828485453</v>
      </c>
      <c r="BK23" s="18">
        <v>7.5962888665998</v>
      </c>
      <c r="BL23" s="18">
        <v>2.477933801404213</v>
      </c>
      <c r="BM23" s="18">
        <v>27.68304914744233</v>
      </c>
      <c r="BN23" s="18">
        <v>0</v>
      </c>
      <c r="BO23" s="18">
        <v>3.5381143430290876</v>
      </c>
      <c r="BP23" s="18">
        <v>63.44232698094283</v>
      </c>
      <c r="BQ23" s="18">
        <v>19.615847542627883</v>
      </c>
      <c r="BR23" s="18"/>
    </row>
    <row r="24" spans="1:70" ht="15">
      <c r="A24" s="1" t="s">
        <v>116</v>
      </c>
      <c r="B24" t="s">
        <v>75</v>
      </c>
      <c r="C24" t="s">
        <v>117</v>
      </c>
      <c r="D24">
        <v>1655</v>
      </c>
      <c r="E24" s="18">
        <v>80000</v>
      </c>
      <c r="F24" s="18"/>
      <c r="G24" s="18">
        <v>8843</v>
      </c>
      <c r="H24" s="18"/>
      <c r="I24" s="18">
        <v>823</v>
      </c>
      <c r="J24" s="18">
        <v>815</v>
      </c>
      <c r="K24" s="18">
        <v>3560</v>
      </c>
      <c r="L24" s="18">
        <v>12</v>
      </c>
      <c r="M24" s="18"/>
      <c r="N24" s="18">
        <v>38990</v>
      </c>
      <c r="O24" s="18"/>
      <c r="P24" s="18">
        <v>26479</v>
      </c>
      <c r="Q24" s="18">
        <v>41271</v>
      </c>
      <c r="R24" s="18"/>
      <c r="S24" s="18">
        <v>1055</v>
      </c>
      <c r="T24" s="18">
        <v>32056</v>
      </c>
      <c r="U24" s="18">
        <v>1669</v>
      </c>
      <c r="V24" s="18"/>
      <c r="W24" s="18">
        <v>3231</v>
      </c>
      <c r="X24" s="18"/>
      <c r="Y24" s="18">
        <v>19553</v>
      </c>
      <c r="Z24" s="18"/>
      <c r="AA24" s="18">
        <v>977</v>
      </c>
      <c r="AB24" s="18"/>
      <c r="AC24" s="18"/>
      <c r="AD24" s="18">
        <v>24601</v>
      </c>
      <c r="AE24" s="18">
        <v>570</v>
      </c>
      <c r="AF24" s="18">
        <v>112</v>
      </c>
      <c r="AG24" s="18">
        <v>166</v>
      </c>
      <c r="AH24" s="18"/>
      <c r="AI24" s="18"/>
      <c r="AJ24" s="18">
        <v>117</v>
      </c>
      <c r="AK24" s="18"/>
      <c r="AL24" s="18"/>
      <c r="AM24" s="18">
        <v>362</v>
      </c>
      <c r="AN24" s="18"/>
      <c r="AO24" s="18"/>
      <c r="AP24" s="18"/>
      <c r="AQ24" s="18"/>
      <c r="AR24" s="18"/>
      <c r="AS24" s="18"/>
      <c r="AT24" s="18">
        <v>49</v>
      </c>
      <c r="AU24" s="18"/>
      <c r="AV24" s="18"/>
      <c r="AW24" s="18"/>
      <c r="AX24" s="18">
        <v>17</v>
      </c>
      <c r="AY24" s="18"/>
      <c r="AZ24" s="18"/>
      <c r="BA24" s="18"/>
      <c r="BB24" s="18">
        <v>15785</v>
      </c>
      <c r="BC24" s="18">
        <v>181</v>
      </c>
      <c r="BD24" s="19">
        <v>301.294</v>
      </c>
      <c r="BE24" s="19">
        <v>88.843</v>
      </c>
      <c r="BF24" s="19">
        <v>212.451</v>
      </c>
      <c r="BG24" s="24">
        <v>0.7051285455402365</v>
      </c>
      <c r="BH24" s="28">
        <v>182.05075528700905</v>
      </c>
      <c r="BI24" s="28">
        <f>E24/D24</f>
        <v>48.338368580060425</v>
      </c>
      <c r="BJ24" s="18">
        <v>24.93716012084592</v>
      </c>
      <c r="BK24" s="18">
        <v>11.814501510574017</v>
      </c>
      <c r="BL24" s="18">
        <v>1.9522658610271904</v>
      </c>
      <c r="BM24" s="18">
        <v>23.558912386706947</v>
      </c>
      <c r="BN24" s="18">
        <v>1.0084592145015105</v>
      </c>
      <c r="BO24" s="18">
        <v>3.1480362537764353</v>
      </c>
      <c r="BP24" s="18">
        <v>15.999395770392749</v>
      </c>
      <c r="BQ24" s="18">
        <v>20.00664652567976</v>
      </c>
      <c r="BR24" s="18"/>
    </row>
    <row r="25" spans="1:70" ht="15">
      <c r="A25" s="1" t="s">
        <v>118</v>
      </c>
      <c r="B25" t="s">
        <v>75</v>
      </c>
      <c r="C25" t="s">
        <v>119</v>
      </c>
      <c r="D25">
        <v>7278</v>
      </c>
      <c r="E25" s="18">
        <v>394810</v>
      </c>
      <c r="F25" s="18">
        <v>33640</v>
      </c>
      <c r="G25" s="18">
        <v>27567</v>
      </c>
      <c r="H25" s="18"/>
      <c r="I25" s="18">
        <v>3822</v>
      </c>
      <c r="J25" s="18">
        <v>3129</v>
      </c>
      <c r="K25" s="18">
        <v>12942</v>
      </c>
      <c r="L25" s="18">
        <v>51</v>
      </c>
      <c r="M25" s="18"/>
      <c r="N25" s="18">
        <v>255340</v>
      </c>
      <c r="O25" s="18">
        <v>1450</v>
      </c>
      <c r="P25" s="18">
        <v>438991</v>
      </c>
      <c r="Q25" s="18">
        <v>174974</v>
      </c>
      <c r="R25" s="18"/>
      <c r="S25" s="18">
        <v>4169</v>
      </c>
      <c r="T25" s="18">
        <v>132009</v>
      </c>
      <c r="U25" s="18">
        <v>3394</v>
      </c>
      <c r="V25" s="18"/>
      <c r="W25" s="18">
        <v>16140</v>
      </c>
      <c r="X25" s="18"/>
      <c r="Y25" s="18">
        <v>186723</v>
      </c>
      <c r="Z25" s="18"/>
      <c r="AA25" s="18">
        <v>1917</v>
      </c>
      <c r="AB25" s="18"/>
      <c r="AC25" s="18"/>
      <c r="AD25" s="18">
        <v>105596</v>
      </c>
      <c r="AE25" s="18">
        <v>2614</v>
      </c>
      <c r="AF25" s="18">
        <v>368</v>
      </c>
      <c r="AG25" s="18">
        <v>388</v>
      </c>
      <c r="AH25" s="18"/>
      <c r="AI25" s="18"/>
      <c r="AJ25" s="18">
        <v>278</v>
      </c>
      <c r="AK25" s="18"/>
      <c r="AL25" s="18">
        <v>764</v>
      </c>
      <c r="AM25" s="18">
        <v>1268</v>
      </c>
      <c r="AN25" s="18"/>
      <c r="AO25" s="18"/>
      <c r="AP25" s="18"/>
      <c r="AQ25" s="18"/>
      <c r="AR25" s="18"/>
      <c r="AS25" s="18"/>
      <c r="AT25" s="18">
        <v>172</v>
      </c>
      <c r="AU25" s="18"/>
      <c r="AV25" s="18"/>
      <c r="AW25" s="18"/>
      <c r="AX25" s="18">
        <v>62</v>
      </c>
      <c r="AY25" s="18"/>
      <c r="AZ25" s="18"/>
      <c r="BA25" s="18"/>
      <c r="BB25" s="18">
        <v>51918</v>
      </c>
      <c r="BC25" s="18">
        <v>1017</v>
      </c>
      <c r="BD25" s="19">
        <v>1855.513</v>
      </c>
      <c r="BE25" s="19">
        <v>456.017</v>
      </c>
      <c r="BF25" s="19">
        <v>1399.496</v>
      </c>
      <c r="BG25" s="24">
        <v>0.7542366989614193</v>
      </c>
      <c r="BH25" s="28">
        <v>254.94820005496015</v>
      </c>
      <c r="BI25" s="28">
        <f>E25/D25</f>
        <v>54.2470458917285</v>
      </c>
      <c r="BJ25" s="18">
        <v>24.041494916185766</v>
      </c>
      <c r="BK25" s="18">
        <v>25.6558120362737</v>
      </c>
      <c r="BL25" s="18">
        <v>2.2176422093981865</v>
      </c>
      <c r="BM25" s="18">
        <v>35.083814234679856</v>
      </c>
      <c r="BN25" s="18">
        <v>0.4663369057433361</v>
      </c>
      <c r="BO25" s="18">
        <v>2.740313272877164</v>
      </c>
      <c r="BP25" s="18">
        <v>60.31753228909041</v>
      </c>
      <c r="BQ25" s="18">
        <v>18.710909590546855</v>
      </c>
      <c r="BR25" s="18"/>
    </row>
    <row r="26" spans="1:70" ht="15">
      <c r="A26" s="1" t="s">
        <v>120</v>
      </c>
      <c r="B26" t="s">
        <v>75</v>
      </c>
      <c r="C26" t="s">
        <v>121</v>
      </c>
      <c r="D26">
        <v>2805</v>
      </c>
      <c r="E26" s="18">
        <v>118870</v>
      </c>
      <c r="F26" s="18"/>
      <c r="G26" s="18">
        <v>19734</v>
      </c>
      <c r="H26" s="18"/>
      <c r="I26" s="18">
        <v>2496</v>
      </c>
      <c r="J26" s="18">
        <v>1674</v>
      </c>
      <c r="K26" s="18">
        <v>8331</v>
      </c>
      <c r="L26" s="18">
        <v>47</v>
      </c>
      <c r="M26" s="18"/>
      <c r="N26" s="18">
        <v>106520</v>
      </c>
      <c r="O26" s="18"/>
      <c r="P26" s="18">
        <v>54815</v>
      </c>
      <c r="Q26" s="18">
        <v>83950</v>
      </c>
      <c r="R26" s="18"/>
      <c r="S26" s="18">
        <v>2244</v>
      </c>
      <c r="T26" s="18">
        <v>56942</v>
      </c>
      <c r="U26" s="18">
        <v>3117</v>
      </c>
      <c r="V26" s="18"/>
      <c r="W26" s="18">
        <v>6756</v>
      </c>
      <c r="X26" s="18"/>
      <c r="Y26" s="18">
        <v>34992</v>
      </c>
      <c r="Z26" s="18"/>
      <c r="AA26" s="18">
        <v>739</v>
      </c>
      <c r="AB26" s="18"/>
      <c r="AC26" s="18"/>
      <c r="AD26" s="18">
        <v>54370</v>
      </c>
      <c r="AE26" s="18">
        <v>1294</v>
      </c>
      <c r="AF26" s="18">
        <v>240</v>
      </c>
      <c r="AG26" s="18">
        <v>250</v>
      </c>
      <c r="AH26" s="18"/>
      <c r="AI26" s="18"/>
      <c r="AJ26" s="18">
        <v>217</v>
      </c>
      <c r="AK26" s="18"/>
      <c r="AL26" s="18">
        <v>336</v>
      </c>
      <c r="AM26" s="18">
        <v>1560</v>
      </c>
      <c r="AN26" s="18"/>
      <c r="AO26" s="18"/>
      <c r="AP26" s="18"/>
      <c r="AQ26" s="18"/>
      <c r="AR26" s="18"/>
      <c r="AS26" s="18"/>
      <c r="AT26" s="18">
        <v>105</v>
      </c>
      <c r="AU26" s="18"/>
      <c r="AV26" s="18"/>
      <c r="AW26" s="18"/>
      <c r="AX26" s="18">
        <v>50</v>
      </c>
      <c r="AY26" s="18"/>
      <c r="AZ26" s="18"/>
      <c r="BA26" s="18"/>
      <c r="BB26" s="18">
        <v>26322</v>
      </c>
      <c r="BC26" s="18"/>
      <c r="BD26" s="19">
        <v>585.971</v>
      </c>
      <c r="BE26" s="19">
        <v>138.604</v>
      </c>
      <c r="BF26" s="19">
        <v>447.367</v>
      </c>
      <c r="BG26" s="24">
        <v>0.7634626969594058</v>
      </c>
      <c r="BH26" s="28">
        <v>208.9023172905526</v>
      </c>
      <c r="BI26" s="28">
        <f>E26/D26</f>
        <v>42.37789661319073</v>
      </c>
      <c r="BJ26" s="18">
        <v>29.928698752228165</v>
      </c>
      <c r="BK26" s="18">
        <v>12.474866310160428</v>
      </c>
      <c r="BL26" s="18">
        <v>2.4085561497326204</v>
      </c>
      <c r="BM26" s="18">
        <v>37.97504456327985</v>
      </c>
      <c r="BN26" s="18">
        <v>1.1112299465240643</v>
      </c>
      <c r="BO26" s="18">
        <v>4.473440285204991</v>
      </c>
      <c r="BP26" s="18">
        <v>19.541889483065955</v>
      </c>
      <c r="BQ26" s="18">
        <v>21.100178253119427</v>
      </c>
      <c r="BR26" s="18"/>
    </row>
    <row r="27" spans="1:70" ht="15">
      <c r="A27" s="1" t="s">
        <v>122</v>
      </c>
      <c r="B27" t="s">
        <v>75</v>
      </c>
      <c r="C27" t="s">
        <v>123</v>
      </c>
      <c r="D27">
        <v>1628</v>
      </c>
      <c r="E27" s="18">
        <v>196665</v>
      </c>
      <c r="F27" s="18"/>
      <c r="G27" s="18">
        <v>9864</v>
      </c>
      <c r="H27" s="18"/>
      <c r="I27" s="18">
        <v>1256</v>
      </c>
      <c r="J27" s="18">
        <v>924</v>
      </c>
      <c r="K27" s="18">
        <v>5512</v>
      </c>
      <c r="L27" s="18"/>
      <c r="M27" s="18"/>
      <c r="N27" s="18">
        <v>67720</v>
      </c>
      <c r="O27" s="18"/>
      <c r="P27" s="18">
        <v>124791</v>
      </c>
      <c r="Q27" s="18">
        <v>50030</v>
      </c>
      <c r="R27" s="18"/>
      <c r="S27" s="18">
        <v>806</v>
      </c>
      <c r="T27" s="18">
        <v>40799</v>
      </c>
      <c r="U27" s="18">
        <v>2212</v>
      </c>
      <c r="V27" s="18"/>
      <c r="W27" s="18">
        <v>5565</v>
      </c>
      <c r="X27" s="18"/>
      <c r="Y27" s="18">
        <v>30294</v>
      </c>
      <c r="Z27" s="18"/>
      <c r="AA27" s="18">
        <v>430</v>
      </c>
      <c r="AB27" s="18"/>
      <c r="AC27" s="18"/>
      <c r="AD27" s="18">
        <v>49993</v>
      </c>
      <c r="AE27" s="18">
        <v>749</v>
      </c>
      <c r="AF27" s="18">
        <v>88</v>
      </c>
      <c r="AG27" s="18">
        <v>166</v>
      </c>
      <c r="AH27" s="18"/>
      <c r="AI27" s="18"/>
      <c r="AJ27" s="18">
        <v>86</v>
      </c>
      <c r="AK27" s="18"/>
      <c r="AL27" s="18">
        <v>353</v>
      </c>
      <c r="AM27" s="18">
        <v>587</v>
      </c>
      <c r="AN27" s="18"/>
      <c r="AO27" s="18"/>
      <c r="AP27" s="18"/>
      <c r="AQ27" s="18"/>
      <c r="AR27" s="18"/>
      <c r="AS27" s="18"/>
      <c r="AT27" s="18">
        <v>56</v>
      </c>
      <c r="AU27" s="18"/>
      <c r="AV27" s="18"/>
      <c r="AW27" s="18"/>
      <c r="AX27" s="18">
        <v>20</v>
      </c>
      <c r="AY27" s="18"/>
      <c r="AZ27" s="18"/>
      <c r="BA27" s="18"/>
      <c r="BB27" s="18">
        <v>14504</v>
      </c>
      <c r="BC27" s="18">
        <v>408</v>
      </c>
      <c r="BD27" s="19">
        <v>603.878</v>
      </c>
      <c r="BE27" s="19">
        <v>206.529</v>
      </c>
      <c r="BF27" s="19">
        <v>397.349</v>
      </c>
      <c r="BG27" s="24">
        <v>0.6579954891550943</v>
      </c>
      <c r="BH27" s="28">
        <v>370.93243243243245</v>
      </c>
      <c r="BI27" s="28">
        <f>E27/D27</f>
        <v>120.80159705159706</v>
      </c>
      <c r="BJ27" s="18">
        <v>30.730958230958233</v>
      </c>
      <c r="BK27" s="18">
        <v>18.60810810810811</v>
      </c>
      <c r="BL27" s="18">
        <v>3.4183046683046685</v>
      </c>
      <c r="BM27" s="18">
        <v>41.597051597051596</v>
      </c>
      <c r="BN27" s="18">
        <v>1.3587223587223587</v>
      </c>
      <c r="BO27" s="18">
        <v>4.724815724815725</v>
      </c>
      <c r="BP27" s="18">
        <v>76.65294840294841</v>
      </c>
      <c r="BQ27" s="18">
        <v>25.555896805896804</v>
      </c>
      <c r="BR27" s="18"/>
    </row>
    <row r="28" spans="1:70" ht="15">
      <c r="A28" s="1" t="s">
        <v>124</v>
      </c>
      <c r="B28" t="s">
        <v>125</v>
      </c>
      <c r="C28" t="s">
        <v>126</v>
      </c>
      <c r="D28">
        <v>247</v>
      </c>
      <c r="E28" s="18">
        <v>13540</v>
      </c>
      <c r="F28" s="18"/>
      <c r="G28" s="18"/>
      <c r="H28" s="18"/>
      <c r="I28" s="18"/>
      <c r="J28" s="18"/>
      <c r="K28" s="18"/>
      <c r="L28" s="18"/>
      <c r="M28" s="18"/>
      <c r="N28" s="18">
        <v>11760</v>
      </c>
      <c r="O28" s="18"/>
      <c r="P28" s="18"/>
      <c r="Q28" s="18">
        <v>5325</v>
      </c>
      <c r="R28" s="18"/>
      <c r="S28" s="18"/>
      <c r="T28" s="18">
        <v>7120</v>
      </c>
      <c r="U28" s="18"/>
      <c r="V28" s="18"/>
      <c r="W28" s="18"/>
      <c r="X28" s="18"/>
      <c r="Y28" s="18"/>
      <c r="Z28" s="18"/>
      <c r="AA28" s="18">
        <v>338</v>
      </c>
      <c r="AB28" s="18"/>
      <c r="AC28" s="18"/>
      <c r="AD28" s="18">
        <v>4705</v>
      </c>
      <c r="AE28" s="18"/>
      <c r="AF28" s="18"/>
      <c r="AG28" s="18">
        <v>28</v>
      </c>
      <c r="AH28" s="18"/>
      <c r="AI28" s="18"/>
      <c r="AJ28" s="18">
        <v>25</v>
      </c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9">
        <v>42.841</v>
      </c>
      <c r="BE28" s="19">
        <v>13.54</v>
      </c>
      <c r="BF28" s="19">
        <v>29.301</v>
      </c>
      <c r="BG28" s="24">
        <v>0.6839476202703018</v>
      </c>
      <c r="BH28" s="28">
        <v>173.44534412955466</v>
      </c>
      <c r="BI28" s="28">
        <f>E28/D28</f>
        <v>54.81781376518219</v>
      </c>
      <c r="BJ28" s="18">
        <v>21.558704453441297</v>
      </c>
      <c r="BK28" s="18">
        <v>0</v>
      </c>
      <c r="BL28" s="18">
        <v>0</v>
      </c>
      <c r="BM28" s="18">
        <v>47.611336032388664</v>
      </c>
      <c r="BN28" s="18">
        <v>0</v>
      </c>
      <c r="BO28" s="18">
        <v>0</v>
      </c>
      <c r="BP28" s="18">
        <v>0</v>
      </c>
      <c r="BQ28" s="18">
        <v>28.82591093117409</v>
      </c>
      <c r="BR28" s="18"/>
    </row>
    <row r="29" spans="1:70" ht="15">
      <c r="A29" s="1" t="s">
        <v>127</v>
      </c>
      <c r="B29" t="s">
        <v>125</v>
      </c>
      <c r="C29" t="s">
        <v>128</v>
      </c>
      <c r="D29">
        <v>1308</v>
      </c>
      <c r="E29" s="18">
        <v>44535</v>
      </c>
      <c r="F29" s="18">
        <v>7410</v>
      </c>
      <c r="G29" s="18">
        <v>17310</v>
      </c>
      <c r="H29" s="18"/>
      <c r="I29" s="18">
        <v>740</v>
      </c>
      <c r="J29" s="18">
        <v>712</v>
      </c>
      <c r="K29" s="18">
        <v>2819</v>
      </c>
      <c r="L29" s="18">
        <v>10</v>
      </c>
      <c r="M29" s="18"/>
      <c r="N29" s="18">
        <v>43210</v>
      </c>
      <c r="O29" s="18"/>
      <c r="P29" s="18">
        <v>26155</v>
      </c>
      <c r="Q29" s="18">
        <v>25055</v>
      </c>
      <c r="R29" s="18"/>
      <c r="S29" s="18"/>
      <c r="T29" s="18">
        <v>30685</v>
      </c>
      <c r="U29" s="18">
        <v>1840</v>
      </c>
      <c r="V29" s="18"/>
      <c r="W29" s="18">
        <v>6455</v>
      </c>
      <c r="X29" s="18"/>
      <c r="Y29" s="18">
        <v>15515</v>
      </c>
      <c r="Z29" s="18"/>
      <c r="AA29" s="18">
        <v>2002</v>
      </c>
      <c r="AB29" s="18"/>
      <c r="AC29" s="18"/>
      <c r="AD29" s="18">
        <v>21075</v>
      </c>
      <c r="AE29" s="18">
        <v>119</v>
      </c>
      <c r="AF29" s="18">
        <v>166</v>
      </c>
      <c r="AG29" s="18">
        <v>125</v>
      </c>
      <c r="AH29" s="18"/>
      <c r="AI29" s="18">
        <v>129</v>
      </c>
      <c r="AJ29" s="18"/>
      <c r="AK29" s="18"/>
      <c r="AL29" s="18">
        <v>38</v>
      </c>
      <c r="AM29" s="18">
        <v>596</v>
      </c>
      <c r="AN29" s="18"/>
      <c r="AO29" s="18"/>
      <c r="AP29" s="18"/>
      <c r="AQ29" s="18"/>
      <c r="AR29" s="18"/>
      <c r="AS29" s="18"/>
      <c r="AT29" s="18"/>
      <c r="AU29" s="18"/>
      <c r="AV29" s="18">
        <v>130</v>
      </c>
      <c r="AW29" s="18"/>
      <c r="AX29" s="18">
        <v>15</v>
      </c>
      <c r="AY29" s="18"/>
      <c r="AZ29" s="18"/>
      <c r="BA29" s="18"/>
      <c r="BB29" s="18"/>
      <c r="BC29" s="18">
        <v>730</v>
      </c>
      <c r="BD29" s="19">
        <v>247.576</v>
      </c>
      <c r="BE29" s="19">
        <v>69.255</v>
      </c>
      <c r="BF29" s="19">
        <v>178.321</v>
      </c>
      <c r="BG29" s="24">
        <v>0.7202677157721266</v>
      </c>
      <c r="BH29" s="28">
        <v>189.2782874617737</v>
      </c>
      <c r="BI29" s="28">
        <f>E29/D29</f>
        <v>34.04816513761468</v>
      </c>
      <c r="BJ29" s="18">
        <v>19.15519877675841</v>
      </c>
      <c r="BK29" s="18">
        <v>11.861620795107035</v>
      </c>
      <c r="BL29" s="18">
        <v>4.935015290519877</v>
      </c>
      <c r="BM29" s="18">
        <v>33.035168195718654</v>
      </c>
      <c r="BN29" s="18">
        <v>1.4067278287461773</v>
      </c>
      <c r="BO29" s="18">
        <v>3.272935779816514</v>
      </c>
      <c r="BP29" s="18">
        <v>19.99617737003058</v>
      </c>
      <c r="BQ29" s="18">
        <v>23.45948012232416</v>
      </c>
      <c r="BR29" s="18"/>
    </row>
    <row r="30" spans="1:70" ht="15">
      <c r="A30" s="1" t="s">
        <v>129</v>
      </c>
      <c r="B30" t="s">
        <v>125</v>
      </c>
      <c r="C30" t="s">
        <v>130</v>
      </c>
      <c r="D30">
        <v>8660</v>
      </c>
      <c r="E30" s="18">
        <v>529860</v>
      </c>
      <c r="F30" s="18"/>
      <c r="G30" s="18">
        <v>104120</v>
      </c>
      <c r="H30" s="18"/>
      <c r="I30" s="18">
        <v>7880</v>
      </c>
      <c r="J30" s="18">
        <v>7140</v>
      </c>
      <c r="K30" s="18">
        <v>21225</v>
      </c>
      <c r="L30" s="18">
        <v>170</v>
      </c>
      <c r="M30" s="18"/>
      <c r="N30" s="18">
        <v>387060</v>
      </c>
      <c r="O30" s="18"/>
      <c r="P30" s="18">
        <v>307020</v>
      </c>
      <c r="Q30" s="18">
        <v>332850</v>
      </c>
      <c r="R30" s="18"/>
      <c r="S30" s="18"/>
      <c r="T30" s="18">
        <v>225020</v>
      </c>
      <c r="U30" s="18">
        <v>11920</v>
      </c>
      <c r="V30" s="18"/>
      <c r="W30" s="18">
        <v>68560</v>
      </c>
      <c r="X30" s="18"/>
      <c r="Y30" s="18">
        <v>166630</v>
      </c>
      <c r="Z30" s="18"/>
      <c r="AA30" s="18">
        <v>5733</v>
      </c>
      <c r="AB30" s="18"/>
      <c r="AC30" s="18"/>
      <c r="AD30" s="18">
        <v>229180</v>
      </c>
      <c r="AE30" s="18">
        <v>3090</v>
      </c>
      <c r="AF30" s="18">
        <v>1200</v>
      </c>
      <c r="AG30" s="18">
        <v>541</v>
      </c>
      <c r="AH30" s="18"/>
      <c r="AI30" s="18"/>
      <c r="AJ30" s="18">
        <v>736</v>
      </c>
      <c r="AK30" s="18"/>
      <c r="AL30" s="18">
        <v>700</v>
      </c>
      <c r="AM30" s="18">
        <v>4450</v>
      </c>
      <c r="AN30" s="18"/>
      <c r="AO30" s="18"/>
      <c r="AP30" s="18"/>
      <c r="AQ30" s="18"/>
      <c r="AR30" s="18"/>
      <c r="AS30" s="18">
        <v>493</v>
      </c>
      <c r="AT30" s="18"/>
      <c r="AU30" s="18"/>
      <c r="AV30" s="18"/>
      <c r="AW30" s="18"/>
      <c r="AX30" s="18"/>
      <c r="AY30" s="18">
        <v>259</v>
      </c>
      <c r="AZ30" s="18"/>
      <c r="BA30" s="18"/>
      <c r="BB30" s="18">
        <v>73110</v>
      </c>
      <c r="BC30" s="18">
        <v>2400</v>
      </c>
      <c r="BD30" s="19">
        <v>2491.347</v>
      </c>
      <c r="BE30" s="19">
        <v>633.98</v>
      </c>
      <c r="BF30" s="19">
        <v>1857.367</v>
      </c>
      <c r="BG30" s="24">
        <v>0.7455272188097444</v>
      </c>
      <c r="BH30" s="28">
        <v>287.68441108545034</v>
      </c>
      <c r="BI30" s="28">
        <f>E30/D30</f>
        <v>61.184757505773675</v>
      </c>
      <c r="BJ30" s="18">
        <v>38.43533487297921</v>
      </c>
      <c r="BK30" s="18">
        <v>19.241339491916857</v>
      </c>
      <c r="BL30" s="18">
        <v>7.916859122401847</v>
      </c>
      <c r="BM30" s="18">
        <v>44.69515011547344</v>
      </c>
      <c r="BN30" s="18">
        <v>1.376443418013857</v>
      </c>
      <c r="BO30" s="18">
        <v>4.204965357967668</v>
      </c>
      <c r="BP30" s="18">
        <v>35.4526558891455</v>
      </c>
      <c r="BQ30" s="18">
        <v>25.983833718244803</v>
      </c>
      <c r="BR30" s="18"/>
    </row>
    <row r="31" spans="1:70" ht="15">
      <c r="A31" s="1" t="s">
        <v>131</v>
      </c>
      <c r="B31" t="s">
        <v>125</v>
      </c>
      <c r="C31" t="s">
        <v>132</v>
      </c>
      <c r="D31">
        <v>15507</v>
      </c>
      <c r="E31" s="18">
        <v>613235</v>
      </c>
      <c r="F31" s="18">
        <v>22975</v>
      </c>
      <c r="G31" s="18">
        <v>123885</v>
      </c>
      <c r="H31" s="18"/>
      <c r="I31" s="18">
        <v>8910</v>
      </c>
      <c r="J31" s="18">
        <v>7200</v>
      </c>
      <c r="K31" s="18">
        <v>31880</v>
      </c>
      <c r="L31" s="18">
        <v>396</v>
      </c>
      <c r="M31" s="18"/>
      <c r="N31" s="18">
        <v>579730</v>
      </c>
      <c r="O31" s="18"/>
      <c r="P31" s="18">
        <v>507095</v>
      </c>
      <c r="Q31" s="18">
        <v>315470</v>
      </c>
      <c r="R31" s="18">
        <v>128125</v>
      </c>
      <c r="S31" s="18"/>
      <c r="T31" s="18">
        <v>322975</v>
      </c>
      <c r="U31" s="18">
        <v>20290</v>
      </c>
      <c r="V31" s="18"/>
      <c r="W31" s="18">
        <v>56130</v>
      </c>
      <c r="X31" s="18"/>
      <c r="Y31" s="18">
        <v>163290</v>
      </c>
      <c r="Z31" s="18"/>
      <c r="AA31" s="18">
        <v>2106</v>
      </c>
      <c r="AB31" s="18"/>
      <c r="AC31" s="18"/>
      <c r="AD31" s="18">
        <v>289870</v>
      </c>
      <c r="AE31" s="18">
        <v>1299</v>
      </c>
      <c r="AF31" s="18">
        <v>1270</v>
      </c>
      <c r="AG31" s="18">
        <v>995</v>
      </c>
      <c r="AH31" s="18"/>
      <c r="AI31" s="18">
        <v>1292</v>
      </c>
      <c r="AJ31" s="18"/>
      <c r="AK31" s="18"/>
      <c r="AL31" s="18">
        <v>1533</v>
      </c>
      <c r="AM31" s="18">
        <v>6093</v>
      </c>
      <c r="AN31" s="18"/>
      <c r="AO31" s="18"/>
      <c r="AP31" s="18"/>
      <c r="AQ31" s="18"/>
      <c r="AR31" s="18"/>
      <c r="AS31" s="18"/>
      <c r="AT31" s="18"/>
      <c r="AU31" s="18"/>
      <c r="AV31" s="18">
        <v>775</v>
      </c>
      <c r="AW31" s="18"/>
      <c r="AX31" s="18">
        <v>100</v>
      </c>
      <c r="AY31" s="18"/>
      <c r="AZ31" s="18"/>
      <c r="BA31" s="18"/>
      <c r="BB31" s="18">
        <v>65060</v>
      </c>
      <c r="BC31" s="18">
        <v>4970</v>
      </c>
      <c r="BD31" s="19">
        <v>3276.949</v>
      </c>
      <c r="BE31" s="19">
        <v>760.095</v>
      </c>
      <c r="BF31" s="19">
        <v>2516.854</v>
      </c>
      <c r="BG31" s="24">
        <v>0.7680479616863125</v>
      </c>
      <c r="BH31" s="28">
        <v>211.32062939317726</v>
      </c>
      <c r="BI31" s="28">
        <f>E31/D31</f>
        <v>39.5456890436577</v>
      </c>
      <c r="BJ31" s="18">
        <v>28.606113368156315</v>
      </c>
      <c r="BK31" s="18">
        <v>10.530083188237569</v>
      </c>
      <c r="BL31" s="18">
        <v>3.619655639388663</v>
      </c>
      <c r="BM31" s="18">
        <v>37.38505191203972</v>
      </c>
      <c r="BN31" s="18">
        <v>1.3084413490681628</v>
      </c>
      <c r="BO31" s="18">
        <v>3.1202682659444125</v>
      </c>
      <c r="BP31" s="18">
        <v>32.701038240794475</v>
      </c>
      <c r="BQ31" s="18">
        <v>20.827690720319854</v>
      </c>
      <c r="BR31" s="18"/>
    </row>
    <row r="32" spans="1:70" ht="15">
      <c r="A32" s="1" t="s">
        <v>133</v>
      </c>
      <c r="B32" t="s">
        <v>125</v>
      </c>
      <c r="C32" t="s">
        <v>134</v>
      </c>
      <c r="D32">
        <v>243</v>
      </c>
      <c r="E32" s="18">
        <v>27270</v>
      </c>
      <c r="F32" s="18"/>
      <c r="G32" s="18">
        <v>2400</v>
      </c>
      <c r="H32" s="18"/>
      <c r="I32" s="18"/>
      <c r="J32" s="18"/>
      <c r="K32" s="18"/>
      <c r="L32" s="18"/>
      <c r="M32" s="18"/>
      <c r="N32" s="18">
        <v>13520</v>
      </c>
      <c r="O32" s="18"/>
      <c r="P32" s="18"/>
      <c r="Q32" s="18">
        <v>8010</v>
      </c>
      <c r="R32" s="18"/>
      <c r="S32" s="18"/>
      <c r="T32" s="18">
        <v>10360</v>
      </c>
      <c r="U32" s="18"/>
      <c r="V32" s="18"/>
      <c r="W32" s="18"/>
      <c r="X32" s="18"/>
      <c r="Y32" s="18"/>
      <c r="Z32" s="18"/>
      <c r="AA32" s="18"/>
      <c r="AB32" s="18"/>
      <c r="AC32" s="18"/>
      <c r="AD32" s="18">
        <v>6240</v>
      </c>
      <c r="AE32" s="18"/>
      <c r="AF32" s="18"/>
      <c r="AG32" s="18">
        <v>35</v>
      </c>
      <c r="AH32" s="18"/>
      <c r="AI32" s="18"/>
      <c r="AJ32" s="18">
        <v>53</v>
      </c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9">
        <v>67.888</v>
      </c>
      <c r="BE32" s="19">
        <v>29.67</v>
      </c>
      <c r="BF32" s="19">
        <v>38.218</v>
      </c>
      <c r="BG32" s="24">
        <v>0.5629566344567523</v>
      </c>
      <c r="BH32" s="28">
        <v>279.3744855967078</v>
      </c>
      <c r="BI32" s="28">
        <f>E32/D32</f>
        <v>112.22222222222223</v>
      </c>
      <c r="BJ32" s="18">
        <v>32.96296296296296</v>
      </c>
      <c r="BK32" s="18">
        <v>0</v>
      </c>
      <c r="BL32" s="18">
        <v>0</v>
      </c>
      <c r="BM32" s="18">
        <v>55.63786008230453</v>
      </c>
      <c r="BN32" s="18">
        <v>0</v>
      </c>
      <c r="BO32" s="18">
        <v>0</v>
      </c>
      <c r="BP32" s="18">
        <v>0</v>
      </c>
      <c r="BQ32" s="18">
        <v>42.63374485596707</v>
      </c>
      <c r="BR32" s="18"/>
    </row>
    <row r="33" spans="1:70" ht="15">
      <c r="A33" s="1" t="s">
        <v>135</v>
      </c>
      <c r="B33" t="s">
        <v>125</v>
      </c>
      <c r="C33" t="s">
        <v>136</v>
      </c>
      <c r="D33">
        <v>9243</v>
      </c>
      <c r="E33" s="18">
        <v>422845</v>
      </c>
      <c r="F33" s="18">
        <v>35441.5</v>
      </c>
      <c r="G33" s="18">
        <v>92470</v>
      </c>
      <c r="H33" s="18"/>
      <c r="I33" s="18">
        <v>5580</v>
      </c>
      <c r="J33" s="18">
        <v>4365</v>
      </c>
      <c r="K33" s="18">
        <v>21160</v>
      </c>
      <c r="L33" s="18">
        <v>159</v>
      </c>
      <c r="M33" s="18"/>
      <c r="N33" s="18">
        <v>371730</v>
      </c>
      <c r="O33" s="18"/>
      <c r="P33" s="18">
        <v>331675</v>
      </c>
      <c r="Q33" s="18">
        <v>400470</v>
      </c>
      <c r="R33" s="18">
        <v>25620</v>
      </c>
      <c r="S33" s="18"/>
      <c r="T33" s="18">
        <v>203380</v>
      </c>
      <c r="U33" s="18">
        <v>14750</v>
      </c>
      <c r="V33" s="18"/>
      <c r="W33" s="18">
        <v>38945</v>
      </c>
      <c r="X33" s="18"/>
      <c r="Y33" s="18">
        <v>103105</v>
      </c>
      <c r="Z33" s="18"/>
      <c r="AA33" s="18">
        <v>11505</v>
      </c>
      <c r="AB33" s="18"/>
      <c r="AC33" s="18"/>
      <c r="AD33" s="18">
        <v>228635</v>
      </c>
      <c r="AE33" s="18">
        <v>866</v>
      </c>
      <c r="AF33" s="18">
        <v>957</v>
      </c>
      <c r="AG33" s="18">
        <v>457</v>
      </c>
      <c r="AH33" s="18"/>
      <c r="AI33" s="18">
        <v>721</v>
      </c>
      <c r="AJ33" s="18"/>
      <c r="AK33" s="18"/>
      <c r="AL33" s="18">
        <v>228</v>
      </c>
      <c r="AM33" s="18">
        <v>4763</v>
      </c>
      <c r="AN33" s="18"/>
      <c r="AO33" s="18"/>
      <c r="AP33" s="18"/>
      <c r="AQ33" s="18"/>
      <c r="AR33" s="18"/>
      <c r="AS33" s="18"/>
      <c r="AT33" s="18"/>
      <c r="AU33" s="18"/>
      <c r="AV33" s="18">
        <v>487</v>
      </c>
      <c r="AW33" s="18"/>
      <c r="AX33" s="18">
        <v>102</v>
      </c>
      <c r="AY33" s="18"/>
      <c r="AZ33" s="18"/>
      <c r="BA33" s="18"/>
      <c r="BB33" s="18">
        <v>92430</v>
      </c>
      <c r="BC33" s="18">
        <v>3730</v>
      </c>
      <c r="BD33" s="19">
        <v>2416.5765</v>
      </c>
      <c r="BE33" s="19">
        <v>550.7565</v>
      </c>
      <c r="BF33" s="19">
        <v>1865.82</v>
      </c>
      <c r="BG33" s="24">
        <v>0.7720922553041462</v>
      </c>
      <c r="BH33" s="28">
        <v>261.4493670886076</v>
      </c>
      <c r="BI33" s="28">
        <f>E33/D33</f>
        <v>45.74759277290923</v>
      </c>
      <c r="BJ33" s="18">
        <v>46.09866926322623</v>
      </c>
      <c r="BK33" s="18">
        <v>11.154928053662232</v>
      </c>
      <c r="BL33" s="18">
        <v>4.213458833711998</v>
      </c>
      <c r="BM33" s="18">
        <v>40.21746186303148</v>
      </c>
      <c r="BN33" s="18">
        <v>1.595802228713621</v>
      </c>
      <c r="BO33" s="18">
        <v>3.3824515849832304</v>
      </c>
      <c r="BP33" s="18">
        <v>35.88391214973493</v>
      </c>
      <c r="BQ33" s="18">
        <v>22.00367845937466</v>
      </c>
      <c r="BR33" s="18"/>
    </row>
    <row r="34" spans="1:70" ht="15">
      <c r="A34" s="1" t="s">
        <v>137</v>
      </c>
      <c r="B34" t="s">
        <v>125</v>
      </c>
      <c r="C34" t="s">
        <v>138</v>
      </c>
      <c r="D34">
        <v>2547</v>
      </c>
      <c r="E34" s="18">
        <v>143940</v>
      </c>
      <c r="F34" s="18">
        <v>11980</v>
      </c>
      <c r="G34" s="18">
        <v>25260</v>
      </c>
      <c r="H34" s="18"/>
      <c r="I34" s="18">
        <v>1700</v>
      </c>
      <c r="J34" s="18">
        <v>1739</v>
      </c>
      <c r="K34" s="18">
        <v>6620</v>
      </c>
      <c r="L34" s="18"/>
      <c r="M34" s="18"/>
      <c r="N34" s="18">
        <v>85040</v>
      </c>
      <c r="O34" s="18"/>
      <c r="P34" s="18">
        <v>89650</v>
      </c>
      <c r="Q34" s="18">
        <v>68440</v>
      </c>
      <c r="R34" s="18"/>
      <c r="S34" s="18"/>
      <c r="T34" s="18">
        <v>61580</v>
      </c>
      <c r="U34" s="18">
        <v>3720</v>
      </c>
      <c r="V34" s="18"/>
      <c r="W34" s="18">
        <v>14640</v>
      </c>
      <c r="X34" s="18"/>
      <c r="Y34" s="18">
        <v>42780</v>
      </c>
      <c r="Z34" s="18"/>
      <c r="AA34" s="18"/>
      <c r="AB34" s="18"/>
      <c r="AC34" s="18"/>
      <c r="AD34" s="18">
        <v>41180</v>
      </c>
      <c r="AE34" s="18"/>
      <c r="AF34" s="18">
        <v>680</v>
      </c>
      <c r="AG34" s="18">
        <v>164</v>
      </c>
      <c r="AH34" s="18"/>
      <c r="AI34" s="18"/>
      <c r="AJ34" s="18">
        <v>145</v>
      </c>
      <c r="AK34" s="18"/>
      <c r="AL34" s="18"/>
      <c r="AM34" s="18">
        <v>1015</v>
      </c>
      <c r="AN34" s="18"/>
      <c r="AO34" s="18"/>
      <c r="AP34" s="18"/>
      <c r="AQ34" s="18"/>
      <c r="AR34" s="18"/>
      <c r="AS34" s="18"/>
      <c r="AT34" s="18"/>
      <c r="AU34" s="18"/>
      <c r="AV34" s="18">
        <v>199</v>
      </c>
      <c r="AW34" s="18"/>
      <c r="AX34" s="18"/>
      <c r="AY34" s="18">
        <v>5</v>
      </c>
      <c r="AZ34" s="18"/>
      <c r="BA34" s="18"/>
      <c r="BB34" s="18">
        <v>24280</v>
      </c>
      <c r="BC34" s="18">
        <v>1420</v>
      </c>
      <c r="BD34" s="19">
        <v>626.177</v>
      </c>
      <c r="BE34" s="19">
        <v>181.18</v>
      </c>
      <c r="BF34" s="19">
        <v>444.997</v>
      </c>
      <c r="BG34" s="24">
        <v>0.7106568909429762</v>
      </c>
      <c r="BH34" s="28">
        <v>245.84884177463684</v>
      </c>
      <c r="BI34" s="28">
        <f>E34/D34</f>
        <v>56.513545347467605</v>
      </c>
      <c r="BJ34" s="18">
        <v>26.87082842559874</v>
      </c>
      <c r="BK34" s="18">
        <v>16.7962308598351</v>
      </c>
      <c r="BL34" s="18">
        <v>5.74793875147232</v>
      </c>
      <c r="BM34" s="18">
        <v>33.388299960738124</v>
      </c>
      <c r="BN34" s="18">
        <v>1.4605418138987045</v>
      </c>
      <c r="BO34" s="18">
        <v>3.949352179034158</v>
      </c>
      <c r="BP34" s="18">
        <v>35.19827247742442</v>
      </c>
      <c r="BQ34" s="18">
        <v>24.177463682764035</v>
      </c>
      <c r="BR34" s="18"/>
    </row>
    <row r="35" spans="1:70" ht="15">
      <c r="A35" s="1" t="s">
        <v>139</v>
      </c>
      <c r="B35" t="s">
        <v>125</v>
      </c>
      <c r="C35" t="s">
        <v>140</v>
      </c>
      <c r="D35">
        <v>6370</v>
      </c>
      <c r="E35" s="18">
        <v>141360</v>
      </c>
      <c r="F35" s="18">
        <v>50380</v>
      </c>
      <c r="G35" s="18">
        <v>63220</v>
      </c>
      <c r="H35" s="18"/>
      <c r="I35" s="18">
        <v>6060</v>
      </c>
      <c r="J35" s="18">
        <v>2755</v>
      </c>
      <c r="K35" s="18">
        <v>13363</v>
      </c>
      <c r="L35" s="18"/>
      <c r="M35" s="18"/>
      <c r="N35" s="18">
        <v>145700</v>
      </c>
      <c r="O35" s="18"/>
      <c r="P35" s="18">
        <v>90510</v>
      </c>
      <c r="Q35" s="18">
        <v>123060</v>
      </c>
      <c r="R35" s="18"/>
      <c r="S35" s="18"/>
      <c r="T35" s="18">
        <v>118080</v>
      </c>
      <c r="U35" s="18">
        <v>7460</v>
      </c>
      <c r="V35" s="18"/>
      <c r="W35" s="18">
        <v>24020</v>
      </c>
      <c r="X35" s="18"/>
      <c r="Y35" s="18">
        <v>78200</v>
      </c>
      <c r="Z35" s="18"/>
      <c r="AA35" s="18"/>
      <c r="AB35" s="18"/>
      <c r="AC35" s="18"/>
      <c r="AD35" s="18">
        <v>109080</v>
      </c>
      <c r="AE35" s="18">
        <v>1640</v>
      </c>
      <c r="AF35" s="18">
        <v>600</v>
      </c>
      <c r="AG35" s="18">
        <v>398</v>
      </c>
      <c r="AH35" s="18"/>
      <c r="AI35" s="18"/>
      <c r="AJ35" s="18"/>
      <c r="AK35" s="18">
        <v>440</v>
      </c>
      <c r="AL35" s="18"/>
      <c r="AM35" s="18">
        <v>2205</v>
      </c>
      <c r="AN35" s="18"/>
      <c r="AO35" s="18"/>
      <c r="AP35" s="18"/>
      <c r="AQ35" s="18"/>
      <c r="AR35" s="18"/>
      <c r="AS35" s="18"/>
      <c r="AT35" s="18"/>
      <c r="AU35" s="18"/>
      <c r="AV35" s="18">
        <v>276</v>
      </c>
      <c r="AW35" s="18"/>
      <c r="AX35" s="18">
        <v>110</v>
      </c>
      <c r="AY35" s="18"/>
      <c r="AZ35" s="18"/>
      <c r="BA35" s="18"/>
      <c r="BB35" s="18">
        <v>63700</v>
      </c>
      <c r="BC35" s="18"/>
      <c r="BD35" s="19">
        <v>1042.617</v>
      </c>
      <c r="BE35" s="19">
        <v>254.96</v>
      </c>
      <c r="BF35" s="19">
        <v>787.657</v>
      </c>
      <c r="BG35" s="24">
        <v>0.7554614973667224</v>
      </c>
      <c r="BH35" s="28">
        <v>163.67613814756672</v>
      </c>
      <c r="BI35" s="28">
        <f>E35/D35</f>
        <v>22.191522762951333</v>
      </c>
      <c r="BJ35" s="18">
        <v>19.318681318681318</v>
      </c>
      <c r="BK35" s="18">
        <v>12.27629513343799</v>
      </c>
      <c r="BL35" s="18">
        <v>3.770800627943485</v>
      </c>
      <c r="BM35" s="18">
        <v>22.872841444270016</v>
      </c>
      <c r="BN35" s="18">
        <v>1.1711145996860284</v>
      </c>
      <c r="BO35" s="18">
        <v>3.4816326530612245</v>
      </c>
      <c r="BP35" s="18">
        <v>14.208791208791208</v>
      </c>
      <c r="BQ35" s="18">
        <v>18.536891679748823</v>
      </c>
      <c r="BR35" s="18"/>
    </row>
    <row r="36" spans="1:70" ht="15">
      <c r="A36" s="1" t="s">
        <v>141</v>
      </c>
      <c r="B36" t="s">
        <v>125</v>
      </c>
      <c r="C36" t="s">
        <v>142</v>
      </c>
      <c r="D36">
        <v>8334</v>
      </c>
      <c r="E36" s="18">
        <v>248930</v>
      </c>
      <c r="F36" s="18">
        <v>17950</v>
      </c>
      <c r="G36" s="18">
        <v>80555</v>
      </c>
      <c r="H36" s="18"/>
      <c r="I36" s="18">
        <v>8180</v>
      </c>
      <c r="J36" s="18">
        <v>4660</v>
      </c>
      <c r="K36" s="18">
        <v>17720</v>
      </c>
      <c r="L36" s="18">
        <v>200</v>
      </c>
      <c r="M36" s="18"/>
      <c r="N36" s="18">
        <v>325130</v>
      </c>
      <c r="O36" s="18"/>
      <c r="P36" s="18">
        <v>368460</v>
      </c>
      <c r="Q36" s="18">
        <v>211065</v>
      </c>
      <c r="R36" s="18">
        <v>12220</v>
      </c>
      <c r="S36" s="18"/>
      <c r="T36" s="18">
        <v>177855</v>
      </c>
      <c r="U36" s="18">
        <v>8860</v>
      </c>
      <c r="V36" s="18"/>
      <c r="W36" s="18">
        <v>42990</v>
      </c>
      <c r="X36" s="18"/>
      <c r="Y36" s="18">
        <v>118910</v>
      </c>
      <c r="Z36" s="18"/>
      <c r="AA36" s="18">
        <v>6968</v>
      </c>
      <c r="AB36" s="18"/>
      <c r="AC36" s="18"/>
      <c r="AD36" s="18">
        <v>150370</v>
      </c>
      <c r="AE36" s="18">
        <v>608</v>
      </c>
      <c r="AF36" s="18">
        <v>726</v>
      </c>
      <c r="AG36" s="18">
        <v>561</v>
      </c>
      <c r="AH36" s="18"/>
      <c r="AI36" s="18">
        <v>668</v>
      </c>
      <c r="AJ36" s="18"/>
      <c r="AK36" s="18"/>
      <c r="AL36" s="18">
        <v>32</v>
      </c>
      <c r="AM36" s="18">
        <v>4067</v>
      </c>
      <c r="AN36" s="18"/>
      <c r="AO36" s="18"/>
      <c r="AP36" s="18"/>
      <c r="AQ36" s="18"/>
      <c r="AR36" s="18"/>
      <c r="AS36" s="18"/>
      <c r="AT36" s="18"/>
      <c r="AU36" s="18"/>
      <c r="AV36" s="18">
        <v>777</v>
      </c>
      <c r="AW36" s="18"/>
      <c r="AX36" s="18">
        <v>103</v>
      </c>
      <c r="AY36" s="18"/>
      <c r="AZ36" s="18"/>
      <c r="BA36" s="18"/>
      <c r="BB36" s="18">
        <v>83340</v>
      </c>
      <c r="BC36" s="18">
        <v>165</v>
      </c>
      <c r="BD36" s="19">
        <v>1892.07</v>
      </c>
      <c r="BE36" s="19">
        <v>347.435</v>
      </c>
      <c r="BF36" s="19">
        <v>1544.635</v>
      </c>
      <c r="BG36" s="24">
        <v>0.8163730728778533</v>
      </c>
      <c r="BH36" s="28">
        <v>227.03023758099351</v>
      </c>
      <c r="BI36" s="28">
        <f>E36/D36</f>
        <v>29.869210463162947</v>
      </c>
      <c r="BJ36" s="18">
        <v>26.792056635469162</v>
      </c>
      <c r="BK36" s="18">
        <v>14.268058555315575</v>
      </c>
      <c r="BL36" s="18">
        <v>5.15838732901368</v>
      </c>
      <c r="BM36" s="18">
        <v>39.012479001679864</v>
      </c>
      <c r="BN36" s="18">
        <v>1.0631149508039357</v>
      </c>
      <c r="BO36" s="18">
        <v>3.6909047276217906</v>
      </c>
      <c r="BP36" s="18">
        <v>44.21166306695464</v>
      </c>
      <c r="BQ36" s="18">
        <v>21.340892728581714</v>
      </c>
      <c r="BR36" s="18"/>
    </row>
    <row r="37" spans="1:70" ht="15">
      <c r="A37" s="1" t="s">
        <v>143</v>
      </c>
      <c r="B37" t="s">
        <v>125</v>
      </c>
      <c r="C37" t="s">
        <v>144</v>
      </c>
      <c r="D37">
        <v>829</v>
      </c>
      <c r="E37" s="18">
        <v>30560</v>
      </c>
      <c r="F37" s="18"/>
      <c r="G37" s="18">
        <v>6470</v>
      </c>
      <c r="H37" s="18"/>
      <c r="I37" s="18">
        <v>900</v>
      </c>
      <c r="J37" s="18">
        <v>1100</v>
      </c>
      <c r="K37" s="18">
        <v>3000</v>
      </c>
      <c r="L37" s="18">
        <v>14</v>
      </c>
      <c r="M37" s="18"/>
      <c r="N37" s="18">
        <v>17750</v>
      </c>
      <c r="O37" s="18"/>
      <c r="P37" s="18"/>
      <c r="Q37" s="18">
        <v>12380</v>
      </c>
      <c r="R37" s="18"/>
      <c r="S37" s="18"/>
      <c r="T37" s="18">
        <v>23385</v>
      </c>
      <c r="U37" s="18">
        <v>1195</v>
      </c>
      <c r="V37" s="18"/>
      <c r="W37" s="18"/>
      <c r="X37" s="18"/>
      <c r="Y37" s="18">
        <v>9475</v>
      </c>
      <c r="Z37" s="18"/>
      <c r="AA37" s="18">
        <v>221</v>
      </c>
      <c r="AB37" s="18"/>
      <c r="AC37" s="18"/>
      <c r="AD37" s="18">
        <v>14075</v>
      </c>
      <c r="AE37" s="18"/>
      <c r="AF37" s="18"/>
      <c r="AG37" s="18">
        <v>73</v>
      </c>
      <c r="AH37" s="18"/>
      <c r="AI37" s="18">
        <v>93</v>
      </c>
      <c r="AJ37" s="18"/>
      <c r="AK37" s="18"/>
      <c r="AL37" s="18">
        <v>45</v>
      </c>
      <c r="AM37" s="18">
        <v>502</v>
      </c>
      <c r="AN37" s="18"/>
      <c r="AO37" s="18"/>
      <c r="AP37" s="18"/>
      <c r="AQ37" s="18"/>
      <c r="AR37" s="18"/>
      <c r="AS37" s="18"/>
      <c r="AT37" s="18"/>
      <c r="AU37" s="18"/>
      <c r="AV37" s="18">
        <v>42</v>
      </c>
      <c r="AW37" s="18"/>
      <c r="AX37" s="18"/>
      <c r="AY37" s="18"/>
      <c r="AZ37" s="18"/>
      <c r="BA37" s="18"/>
      <c r="BB37" s="18">
        <v>3160</v>
      </c>
      <c r="BC37" s="18"/>
      <c r="BD37" s="19">
        <v>124.44</v>
      </c>
      <c r="BE37" s="19">
        <v>37.03</v>
      </c>
      <c r="BF37" s="19">
        <v>87.41</v>
      </c>
      <c r="BG37" s="24">
        <v>0.7024268723882996</v>
      </c>
      <c r="BH37" s="28">
        <v>150.10856453558503</v>
      </c>
      <c r="BI37" s="28">
        <f>E37/D37</f>
        <v>36.86369119420989</v>
      </c>
      <c r="BJ37" s="18">
        <v>14.933655006031364</v>
      </c>
      <c r="BK37" s="18">
        <v>11.429433051869722</v>
      </c>
      <c r="BL37" s="18">
        <v>0</v>
      </c>
      <c r="BM37" s="18">
        <v>21.411338962605548</v>
      </c>
      <c r="BN37" s="18">
        <v>1.4414957780458386</v>
      </c>
      <c r="BO37" s="18">
        <v>6.048250904704463</v>
      </c>
      <c r="BP37" s="18">
        <v>0</v>
      </c>
      <c r="BQ37" s="18">
        <v>28.208685162846805</v>
      </c>
      <c r="BR37" s="18"/>
    </row>
    <row r="38" spans="1:70" ht="15">
      <c r="A38" s="1" t="s">
        <v>145</v>
      </c>
      <c r="B38" t="s">
        <v>125</v>
      </c>
      <c r="C38" t="s">
        <v>146</v>
      </c>
      <c r="D38">
        <v>1482</v>
      </c>
      <c r="E38" s="18">
        <v>71415</v>
      </c>
      <c r="F38" s="18"/>
      <c r="G38" s="18">
        <v>16020</v>
      </c>
      <c r="H38" s="18"/>
      <c r="I38" s="18">
        <v>1020</v>
      </c>
      <c r="J38" s="18"/>
      <c r="K38" s="18">
        <v>1860</v>
      </c>
      <c r="L38" s="18"/>
      <c r="M38" s="18"/>
      <c r="N38" s="18">
        <v>44590</v>
      </c>
      <c r="O38" s="18"/>
      <c r="P38" s="18">
        <v>46960</v>
      </c>
      <c r="Q38" s="18">
        <v>20700</v>
      </c>
      <c r="R38" s="18"/>
      <c r="S38" s="18"/>
      <c r="T38" s="18">
        <v>31520</v>
      </c>
      <c r="U38" s="18"/>
      <c r="V38" s="18"/>
      <c r="W38" s="18"/>
      <c r="X38" s="18"/>
      <c r="Y38" s="18">
        <v>13640</v>
      </c>
      <c r="Z38" s="18"/>
      <c r="AA38" s="18"/>
      <c r="AB38" s="18"/>
      <c r="AC38" s="18"/>
      <c r="AD38" s="18">
        <v>22080</v>
      </c>
      <c r="AE38" s="18">
        <v>660</v>
      </c>
      <c r="AF38" s="18"/>
      <c r="AG38" s="18">
        <v>75</v>
      </c>
      <c r="AH38" s="18"/>
      <c r="AI38" s="18"/>
      <c r="AJ38" s="18">
        <v>85</v>
      </c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>
        <v>14820</v>
      </c>
      <c r="BC38" s="18">
        <v>1640</v>
      </c>
      <c r="BD38" s="19">
        <v>287.085</v>
      </c>
      <c r="BE38" s="19">
        <v>87.435</v>
      </c>
      <c r="BF38" s="19">
        <v>199.65</v>
      </c>
      <c r="BG38" s="24">
        <v>0.6954386331574273</v>
      </c>
      <c r="BH38" s="28">
        <v>193.7145748987854</v>
      </c>
      <c r="BI38" s="28">
        <f>E38/D38</f>
        <v>48.188259109311744</v>
      </c>
      <c r="BJ38" s="18">
        <v>13.96761133603239</v>
      </c>
      <c r="BK38" s="18">
        <v>9.203778677462887</v>
      </c>
      <c r="BL38" s="18">
        <v>0</v>
      </c>
      <c r="BM38" s="18">
        <v>30.087719298245613</v>
      </c>
      <c r="BN38" s="18">
        <v>0</v>
      </c>
      <c r="BO38" s="18">
        <v>1.9433198380566803</v>
      </c>
      <c r="BP38" s="18">
        <v>31.68690958164642</v>
      </c>
      <c r="BQ38" s="18">
        <v>21.26855600539811</v>
      </c>
      <c r="BR38" s="18"/>
    </row>
    <row r="39" spans="1:70" ht="15">
      <c r="A39" s="1" t="s">
        <v>147</v>
      </c>
      <c r="B39" t="s">
        <v>125</v>
      </c>
      <c r="C39" t="s">
        <v>148</v>
      </c>
      <c r="D39">
        <v>5152</v>
      </c>
      <c r="E39" s="18">
        <v>110470</v>
      </c>
      <c r="F39" s="18">
        <v>9300</v>
      </c>
      <c r="G39" s="18">
        <v>45835</v>
      </c>
      <c r="H39" s="18"/>
      <c r="I39" s="18">
        <v>3880</v>
      </c>
      <c r="J39" s="18">
        <v>2354</v>
      </c>
      <c r="K39" s="18">
        <v>10960</v>
      </c>
      <c r="L39" s="18">
        <v>119</v>
      </c>
      <c r="M39" s="18"/>
      <c r="N39" s="18">
        <v>149690</v>
      </c>
      <c r="O39" s="18"/>
      <c r="P39" s="18">
        <v>151265</v>
      </c>
      <c r="Q39" s="18">
        <v>96570</v>
      </c>
      <c r="R39" s="18">
        <v>14575</v>
      </c>
      <c r="S39" s="18"/>
      <c r="T39" s="18">
        <v>104440</v>
      </c>
      <c r="U39" s="18">
        <v>5645</v>
      </c>
      <c r="V39" s="18"/>
      <c r="W39" s="18">
        <v>21275</v>
      </c>
      <c r="X39" s="18"/>
      <c r="Y39" s="18">
        <v>53405</v>
      </c>
      <c r="Z39" s="18"/>
      <c r="AA39" s="18">
        <v>1560</v>
      </c>
      <c r="AB39" s="18"/>
      <c r="AC39" s="18"/>
      <c r="AD39" s="18">
        <v>77715</v>
      </c>
      <c r="AE39" s="18">
        <v>566</v>
      </c>
      <c r="AF39" s="18">
        <v>435</v>
      </c>
      <c r="AG39" s="18">
        <v>345</v>
      </c>
      <c r="AH39" s="18"/>
      <c r="AI39" s="18">
        <v>407</v>
      </c>
      <c r="AJ39" s="18"/>
      <c r="AK39" s="18"/>
      <c r="AL39" s="18">
        <v>29</v>
      </c>
      <c r="AM39" s="18">
        <v>2074</v>
      </c>
      <c r="AN39" s="18"/>
      <c r="AO39" s="18"/>
      <c r="AP39" s="18"/>
      <c r="AQ39" s="18"/>
      <c r="AR39" s="18"/>
      <c r="AS39" s="18"/>
      <c r="AT39" s="18"/>
      <c r="AU39" s="18"/>
      <c r="AV39" s="18">
        <v>244</v>
      </c>
      <c r="AW39" s="18"/>
      <c r="AX39" s="18">
        <v>18</v>
      </c>
      <c r="AY39" s="18"/>
      <c r="AZ39" s="18"/>
      <c r="BA39" s="18"/>
      <c r="BB39" s="18">
        <v>39340</v>
      </c>
      <c r="BC39" s="18"/>
      <c r="BD39" s="19">
        <v>902.516</v>
      </c>
      <c r="BE39" s="19">
        <v>165.605</v>
      </c>
      <c r="BF39" s="19">
        <v>736.911</v>
      </c>
      <c r="BG39" s="24">
        <v>0.8165074081789132</v>
      </c>
      <c r="BH39" s="28">
        <v>175.1777950310559</v>
      </c>
      <c r="BI39" s="28">
        <f>E39/D39</f>
        <v>21.44215838509317</v>
      </c>
      <c r="BJ39" s="18">
        <v>21.57317546583851</v>
      </c>
      <c r="BK39" s="18">
        <v>10.365877329192548</v>
      </c>
      <c r="BL39" s="18">
        <v>4.1294642857142865</v>
      </c>
      <c r="BM39" s="18">
        <v>29.054736024844722</v>
      </c>
      <c r="BN39" s="18">
        <v>1.0956909937888197</v>
      </c>
      <c r="BO39" s="18">
        <v>3.3604425465838514</v>
      </c>
      <c r="BP39" s="18">
        <v>29.36044254658385</v>
      </c>
      <c r="BQ39" s="18">
        <v>20.271739130434785</v>
      </c>
      <c r="BR39" s="18"/>
    </row>
    <row r="40" spans="1:70" ht="15">
      <c r="A40" s="1" t="s">
        <v>149</v>
      </c>
      <c r="B40" t="s">
        <v>125</v>
      </c>
      <c r="C40" t="s">
        <v>150</v>
      </c>
      <c r="D40">
        <v>342</v>
      </c>
      <c r="E40" s="18">
        <v>25700</v>
      </c>
      <c r="F40" s="18">
        <v>4240</v>
      </c>
      <c r="G40" s="18">
        <v>8520</v>
      </c>
      <c r="H40" s="18"/>
      <c r="I40" s="18"/>
      <c r="J40" s="18"/>
      <c r="K40" s="18"/>
      <c r="L40" s="18"/>
      <c r="M40" s="18"/>
      <c r="N40" s="18">
        <v>16560</v>
      </c>
      <c r="O40" s="18"/>
      <c r="P40" s="18"/>
      <c r="Q40" s="18">
        <v>10840</v>
      </c>
      <c r="R40" s="18"/>
      <c r="S40" s="18"/>
      <c r="T40" s="18">
        <v>8780</v>
      </c>
      <c r="U40" s="18"/>
      <c r="V40" s="18"/>
      <c r="W40" s="18"/>
      <c r="X40" s="18"/>
      <c r="Y40" s="18">
        <v>9660</v>
      </c>
      <c r="Z40" s="18"/>
      <c r="AA40" s="18"/>
      <c r="AB40" s="18"/>
      <c r="AC40" s="18"/>
      <c r="AD40" s="18">
        <v>8360</v>
      </c>
      <c r="AE40" s="18"/>
      <c r="AF40" s="18"/>
      <c r="AG40" s="18">
        <v>37</v>
      </c>
      <c r="AH40" s="18"/>
      <c r="AI40" s="18"/>
      <c r="AJ40" s="18"/>
      <c r="AK40" s="18">
        <v>47</v>
      </c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>
        <v>660</v>
      </c>
      <c r="BD40" s="19">
        <v>93.404</v>
      </c>
      <c r="BE40" s="19">
        <v>38.46</v>
      </c>
      <c r="BF40" s="19">
        <v>54.944</v>
      </c>
      <c r="BG40" s="24">
        <v>0.588240332319815</v>
      </c>
      <c r="BH40" s="28">
        <v>273.1111111111111</v>
      </c>
      <c r="BI40" s="28">
        <f>E40/D40</f>
        <v>75.14619883040936</v>
      </c>
      <c r="BJ40" s="18">
        <v>31.695906432748536</v>
      </c>
      <c r="BK40" s="18">
        <v>28.245614035087716</v>
      </c>
      <c r="BL40" s="18">
        <v>0</v>
      </c>
      <c r="BM40" s="18">
        <v>48.42105263157895</v>
      </c>
      <c r="BN40" s="18">
        <v>0</v>
      </c>
      <c r="BO40" s="18">
        <v>0</v>
      </c>
      <c r="BP40" s="18">
        <v>0</v>
      </c>
      <c r="BQ40" s="18">
        <v>25.67251461988304</v>
      </c>
      <c r="BR40" s="18"/>
    </row>
    <row r="41" spans="1:70" ht="15">
      <c r="A41" s="1" t="s">
        <v>151</v>
      </c>
      <c r="B41" t="s">
        <v>125</v>
      </c>
      <c r="C41" t="s">
        <v>152</v>
      </c>
      <c r="D41">
        <v>894</v>
      </c>
      <c r="E41" s="18">
        <v>42510</v>
      </c>
      <c r="F41" s="18"/>
      <c r="G41" s="18">
        <v>20960</v>
      </c>
      <c r="H41" s="18">
        <v>13700</v>
      </c>
      <c r="I41" s="18"/>
      <c r="J41" s="18"/>
      <c r="K41" s="18"/>
      <c r="L41" s="18"/>
      <c r="M41" s="18"/>
      <c r="N41" s="18">
        <v>28710</v>
      </c>
      <c r="O41" s="18"/>
      <c r="P41" s="18">
        <v>5900</v>
      </c>
      <c r="Q41" s="18">
        <v>17040</v>
      </c>
      <c r="R41" s="18"/>
      <c r="S41" s="18"/>
      <c r="T41" s="18">
        <v>22500</v>
      </c>
      <c r="U41" s="18"/>
      <c r="V41" s="18"/>
      <c r="W41" s="18"/>
      <c r="X41" s="18"/>
      <c r="Y41" s="18"/>
      <c r="Z41" s="18"/>
      <c r="AA41" s="18"/>
      <c r="AB41" s="18"/>
      <c r="AC41" s="18"/>
      <c r="AD41" s="18">
        <v>13740</v>
      </c>
      <c r="AE41" s="18"/>
      <c r="AF41" s="18"/>
      <c r="AG41" s="18">
        <v>52</v>
      </c>
      <c r="AH41" s="18"/>
      <c r="AI41" s="18"/>
      <c r="AJ41" s="18">
        <v>65</v>
      </c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>
        <v>8460</v>
      </c>
      <c r="BC41" s="18">
        <v>1120</v>
      </c>
      <c r="BD41" s="19">
        <v>174.757</v>
      </c>
      <c r="BE41" s="19">
        <v>63.47</v>
      </c>
      <c r="BF41" s="19">
        <v>111.287</v>
      </c>
      <c r="BG41" s="24">
        <v>0.6368099704160635</v>
      </c>
      <c r="BH41" s="28">
        <v>195.47762863534675</v>
      </c>
      <c r="BI41" s="28">
        <f>E41/D41</f>
        <v>47.5503355704698</v>
      </c>
      <c r="BJ41" s="18">
        <v>19.06040268456376</v>
      </c>
      <c r="BK41" s="18">
        <v>0</v>
      </c>
      <c r="BL41" s="18">
        <v>0</v>
      </c>
      <c r="BM41" s="18">
        <v>32.11409395973154</v>
      </c>
      <c r="BN41" s="18">
        <v>0</v>
      </c>
      <c r="BO41" s="18">
        <v>0</v>
      </c>
      <c r="BP41" s="18">
        <v>6.599552572706935</v>
      </c>
      <c r="BQ41" s="18">
        <v>25.16778523489933</v>
      </c>
      <c r="BR41" s="18"/>
    </row>
    <row r="42" spans="1:70" ht="15">
      <c r="A42" s="1" t="s">
        <v>153</v>
      </c>
      <c r="B42" t="s">
        <v>125</v>
      </c>
      <c r="C42" t="s">
        <v>154</v>
      </c>
      <c r="D42">
        <v>379</v>
      </c>
      <c r="E42" s="18">
        <v>32800</v>
      </c>
      <c r="F42" s="18"/>
      <c r="G42" s="18">
        <v>10615</v>
      </c>
      <c r="H42" s="18"/>
      <c r="I42" s="18"/>
      <c r="J42" s="18"/>
      <c r="K42" s="18"/>
      <c r="L42" s="18"/>
      <c r="M42" s="18"/>
      <c r="N42" s="18">
        <v>11260</v>
      </c>
      <c r="O42" s="18"/>
      <c r="P42" s="18"/>
      <c r="Q42" s="18">
        <v>7260</v>
      </c>
      <c r="R42" s="18"/>
      <c r="S42" s="18"/>
      <c r="T42" s="18">
        <v>12060</v>
      </c>
      <c r="U42" s="18"/>
      <c r="V42" s="18"/>
      <c r="W42" s="18"/>
      <c r="X42" s="18"/>
      <c r="Y42" s="18"/>
      <c r="Z42" s="18"/>
      <c r="AA42" s="18"/>
      <c r="AB42" s="18"/>
      <c r="AC42" s="18"/>
      <c r="AD42" s="18">
        <v>8420</v>
      </c>
      <c r="AE42" s="18"/>
      <c r="AF42" s="18"/>
      <c r="AG42" s="18">
        <v>73</v>
      </c>
      <c r="AH42" s="18"/>
      <c r="AI42" s="18"/>
      <c r="AJ42" s="18">
        <v>30</v>
      </c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9">
        <v>82.518</v>
      </c>
      <c r="BE42" s="19">
        <v>43.415</v>
      </c>
      <c r="BF42" s="19">
        <v>39.103</v>
      </c>
      <c r="BG42" s="24">
        <v>0.4738723672410868</v>
      </c>
      <c r="BH42" s="28">
        <v>217.72559366754618</v>
      </c>
      <c r="BI42" s="28">
        <f>E42/D42</f>
        <v>86.54353562005277</v>
      </c>
      <c r="BJ42" s="18">
        <v>19.155672823218996</v>
      </c>
      <c r="BK42" s="18">
        <v>0</v>
      </c>
      <c r="BL42" s="18">
        <v>0</v>
      </c>
      <c r="BM42" s="18">
        <v>29.70976253298153</v>
      </c>
      <c r="BN42" s="18">
        <v>0</v>
      </c>
      <c r="BO42" s="18">
        <v>0</v>
      </c>
      <c r="BP42" s="18">
        <v>0</v>
      </c>
      <c r="BQ42" s="18">
        <v>31.820580474934037</v>
      </c>
      <c r="BR42" s="18"/>
    </row>
    <row r="43" spans="1:70" ht="15">
      <c r="A43" s="1" t="s">
        <v>155</v>
      </c>
      <c r="B43" t="s">
        <v>125</v>
      </c>
      <c r="C43" t="s">
        <v>156</v>
      </c>
      <c r="D43">
        <v>17689</v>
      </c>
      <c r="E43" s="18">
        <v>491580</v>
      </c>
      <c r="F43" s="18">
        <v>84080</v>
      </c>
      <c r="G43" s="18">
        <v>252600</v>
      </c>
      <c r="H43" s="18"/>
      <c r="I43" s="18">
        <v>15920</v>
      </c>
      <c r="J43" s="18">
        <v>9820</v>
      </c>
      <c r="K43" s="18">
        <v>36969</v>
      </c>
      <c r="L43" s="18">
        <v>465</v>
      </c>
      <c r="M43" s="18"/>
      <c r="N43" s="18">
        <v>872830</v>
      </c>
      <c r="O43" s="18"/>
      <c r="P43" s="18">
        <v>732970</v>
      </c>
      <c r="Q43" s="18">
        <v>298030</v>
      </c>
      <c r="R43" s="18">
        <v>115360</v>
      </c>
      <c r="S43" s="18"/>
      <c r="T43" s="18">
        <v>372700</v>
      </c>
      <c r="U43" s="18">
        <v>11120</v>
      </c>
      <c r="V43" s="18">
        <v>5480</v>
      </c>
      <c r="W43" s="18">
        <v>61280</v>
      </c>
      <c r="X43" s="18"/>
      <c r="Y43" s="18">
        <v>286860</v>
      </c>
      <c r="Z43" s="18"/>
      <c r="AA43" s="18">
        <v>40152</v>
      </c>
      <c r="AB43" s="18">
        <v>1200</v>
      </c>
      <c r="AC43" s="18"/>
      <c r="AD43" s="18">
        <v>276600</v>
      </c>
      <c r="AE43" s="18">
        <v>3630</v>
      </c>
      <c r="AF43" s="18">
        <v>2000</v>
      </c>
      <c r="AG43" s="18"/>
      <c r="AH43" s="18">
        <v>670</v>
      </c>
      <c r="AI43" s="18"/>
      <c r="AJ43" s="18">
        <v>1280</v>
      </c>
      <c r="AK43" s="18">
        <v>2150</v>
      </c>
      <c r="AL43" s="18"/>
      <c r="AM43" s="18">
        <v>9320</v>
      </c>
      <c r="AN43" s="18"/>
      <c r="AO43" s="18">
        <v>720</v>
      </c>
      <c r="AP43" s="18"/>
      <c r="AQ43" s="18">
        <v>120</v>
      </c>
      <c r="AR43" s="18">
        <v>2470</v>
      </c>
      <c r="AS43" s="18"/>
      <c r="AT43" s="18"/>
      <c r="AU43" s="18"/>
      <c r="AV43" s="18"/>
      <c r="AW43" s="18"/>
      <c r="AX43" s="18"/>
      <c r="AY43" s="18">
        <v>123</v>
      </c>
      <c r="AZ43" s="18"/>
      <c r="BA43" s="18">
        <v>1200</v>
      </c>
      <c r="BB43" s="18">
        <v>176890</v>
      </c>
      <c r="BC43" s="18">
        <v>3980</v>
      </c>
      <c r="BD43" s="19">
        <v>4169.369</v>
      </c>
      <c r="BE43" s="19">
        <v>828.26</v>
      </c>
      <c r="BF43" s="19">
        <v>3341.109</v>
      </c>
      <c r="BG43" s="24">
        <v>0.8013464387536819</v>
      </c>
      <c r="BH43" s="28">
        <v>235.70405336649893</v>
      </c>
      <c r="BI43" s="28">
        <f>E43/D43</f>
        <v>27.790152071909095</v>
      </c>
      <c r="BJ43" s="18">
        <v>23.369890892645145</v>
      </c>
      <c r="BK43" s="18">
        <v>16.21685793430946</v>
      </c>
      <c r="BL43" s="18">
        <v>3.464299847362768</v>
      </c>
      <c r="BM43" s="18">
        <v>49.34309457855164</v>
      </c>
      <c r="BN43" s="18">
        <v>0.9384363163547967</v>
      </c>
      <c r="BO43" s="18">
        <v>3.5713720391203574</v>
      </c>
      <c r="BP43" s="18">
        <v>41.43648595172141</v>
      </c>
      <c r="BQ43" s="18">
        <v>21.06959127141161</v>
      </c>
      <c r="BR43" s="18"/>
    </row>
    <row r="44" spans="1:70" ht="15">
      <c r="A44" s="1" t="s">
        <v>157</v>
      </c>
      <c r="B44" t="s">
        <v>125</v>
      </c>
      <c r="C44" t="s">
        <v>158</v>
      </c>
      <c r="D44">
        <v>2768</v>
      </c>
      <c r="E44" s="18">
        <v>67935</v>
      </c>
      <c r="F44" s="18">
        <v>2680</v>
      </c>
      <c r="G44" s="18">
        <v>28660</v>
      </c>
      <c r="H44" s="18"/>
      <c r="I44" s="18">
        <v>1100</v>
      </c>
      <c r="J44" s="18">
        <v>1600</v>
      </c>
      <c r="K44" s="18">
        <v>5900</v>
      </c>
      <c r="L44" s="18">
        <v>58</v>
      </c>
      <c r="M44" s="18"/>
      <c r="N44" s="18">
        <v>103790</v>
      </c>
      <c r="O44" s="18"/>
      <c r="P44" s="18">
        <v>78450</v>
      </c>
      <c r="Q44" s="18">
        <v>53735</v>
      </c>
      <c r="R44" s="18">
        <v>17800</v>
      </c>
      <c r="S44" s="18"/>
      <c r="T44" s="18">
        <v>61555</v>
      </c>
      <c r="U44" s="18">
        <v>2765</v>
      </c>
      <c r="V44" s="18"/>
      <c r="W44" s="18">
        <v>6160</v>
      </c>
      <c r="X44" s="18"/>
      <c r="Y44" s="18">
        <v>24295</v>
      </c>
      <c r="Z44" s="18"/>
      <c r="AA44" s="18">
        <v>1131</v>
      </c>
      <c r="AB44" s="18"/>
      <c r="AC44" s="18"/>
      <c r="AD44" s="18">
        <v>48110</v>
      </c>
      <c r="AE44" s="18">
        <v>122</v>
      </c>
      <c r="AF44" s="18">
        <v>357</v>
      </c>
      <c r="AG44" s="18">
        <v>208</v>
      </c>
      <c r="AH44" s="18"/>
      <c r="AI44" s="18">
        <v>239</v>
      </c>
      <c r="AJ44" s="18"/>
      <c r="AK44" s="18"/>
      <c r="AL44" s="18">
        <v>36</v>
      </c>
      <c r="AM44" s="18">
        <v>678</v>
      </c>
      <c r="AN44" s="18"/>
      <c r="AO44" s="18"/>
      <c r="AP44" s="18"/>
      <c r="AQ44" s="18"/>
      <c r="AR44" s="18"/>
      <c r="AS44" s="18"/>
      <c r="AT44" s="18"/>
      <c r="AU44" s="18"/>
      <c r="AV44" s="18">
        <v>105</v>
      </c>
      <c r="AW44" s="18"/>
      <c r="AX44" s="18">
        <v>37</v>
      </c>
      <c r="AY44" s="18"/>
      <c r="AZ44" s="18"/>
      <c r="BA44" s="18"/>
      <c r="BB44" s="18">
        <v>27680</v>
      </c>
      <c r="BC44" s="18">
        <v>800</v>
      </c>
      <c r="BD44" s="19">
        <v>535.986</v>
      </c>
      <c r="BE44" s="19">
        <v>99.275</v>
      </c>
      <c r="BF44" s="19">
        <v>436.711</v>
      </c>
      <c r="BG44" s="24">
        <v>0.8147806099413044</v>
      </c>
      <c r="BH44" s="28">
        <v>193.6365606936416</v>
      </c>
      <c r="BI44" s="28">
        <f>E44/D44</f>
        <v>24.54299132947977</v>
      </c>
      <c r="BJ44" s="18">
        <v>25.843569364161848</v>
      </c>
      <c r="BK44" s="18">
        <v>8.777095375722544</v>
      </c>
      <c r="BL44" s="18">
        <v>2.2254335260115607</v>
      </c>
      <c r="BM44" s="18">
        <v>37.49638728323699</v>
      </c>
      <c r="BN44" s="18">
        <v>0.9989161849710982</v>
      </c>
      <c r="BO44" s="18">
        <v>3.127890173410405</v>
      </c>
      <c r="BP44" s="18">
        <v>28.341763005780347</v>
      </c>
      <c r="BQ44" s="18">
        <v>22.23807803468208</v>
      </c>
      <c r="BR44" s="18"/>
    </row>
    <row r="45" spans="1:70" ht="15">
      <c r="A45" s="1" t="s">
        <v>159</v>
      </c>
      <c r="B45" t="s">
        <v>125</v>
      </c>
      <c r="C45" t="s">
        <v>160</v>
      </c>
      <c r="D45">
        <v>369</v>
      </c>
      <c r="E45" s="18">
        <v>23940</v>
      </c>
      <c r="F45" s="18">
        <v>26080</v>
      </c>
      <c r="G45" s="18">
        <v>5800</v>
      </c>
      <c r="H45" s="18"/>
      <c r="I45" s="18"/>
      <c r="J45" s="18"/>
      <c r="K45" s="18"/>
      <c r="L45" s="18"/>
      <c r="M45" s="18"/>
      <c r="N45" s="18">
        <v>14510</v>
      </c>
      <c r="O45" s="18"/>
      <c r="P45" s="18"/>
      <c r="Q45" s="18">
        <v>8340</v>
      </c>
      <c r="R45" s="18"/>
      <c r="S45" s="18"/>
      <c r="T45" s="18">
        <v>7720</v>
      </c>
      <c r="U45" s="18"/>
      <c r="V45" s="18"/>
      <c r="W45" s="18"/>
      <c r="X45" s="18"/>
      <c r="Y45" s="18"/>
      <c r="Z45" s="18"/>
      <c r="AA45" s="18"/>
      <c r="AB45" s="18"/>
      <c r="AC45" s="18"/>
      <c r="AD45" s="18">
        <v>7000</v>
      </c>
      <c r="AE45" s="18"/>
      <c r="AF45" s="18"/>
      <c r="AG45" s="18">
        <v>55</v>
      </c>
      <c r="AH45" s="18"/>
      <c r="AI45" s="18"/>
      <c r="AJ45" s="18">
        <v>66</v>
      </c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>
        <v>15</v>
      </c>
      <c r="AW45" s="18"/>
      <c r="AX45" s="18"/>
      <c r="AY45" s="18"/>
      <c r="AZ45" s="18"/>
      <c r="BA45" s="18"/>
      <c r="BB45" s="18"/>
      <c r="BC45" s="18"/>
      <c r="BD45" s="19">
        <v>93.526</v>
      </c>
      <c r="BE45" s="19">
        <v>55.82</v>
      </c>
      <c r="BF45" s="19">
        <v>37.706</v>
      </c>
      <c r="BG45" s="24">
        <v>0.4031606184376537</v>
      </c>
      <c r="BH45" s="28">
        <v>253.4579945799458</v>
      </c>
      <c r="BI45" s="28">
        <f>E45/D45</f>
        <v>64.8780487804878</v>
      </c>
      <c r="BJ45" s="18">
        <v>22.601626016260163</v>
      </c>
      <c r="BK45" s="18">
        <v>0</v>
      </c>
      <c r="BL45" s="18">
        <v>0</v>
      </c>
      <c r="BM45" s="18">
        <v>39.32249322493225</v>
      </c>
      <c r="BN45" s="18">
        <v>0</v>
      </c>
      <c r="BO45" s="18">
        <v>0</v>
      </c>
      <c r="BP45" s="18">
        <v>0</v>
      </c>
      <c r="BQ45" s="18">
        <v>20.92140921409214</v>
      </c>
      <c r="BR45" s="18"/>
    </row>
    <row r="46" spans="1:70" ht="15">
      <c r="A46" s="1" t="s">
        <v>161</v>
      </c>
      <c r="B46" t="s">
        <v>125</v>
      </c>
      <c r="C46" t="s">
        <v>162</v>
      </c>
      <c r="D46">
        <v>1513</v>
      </c>
      <c r="E46" s="18">
        <v>52770</v>
      </c>
      <c r="F46" s="18"/>
      <c r="G46" s="18">
        <v>17580</v>
      </c>
      <c r="H46" s="18"/>
      <c r="I46" s="18">
        <v>740</v>
      </c>
      <c r="J46" s="18">
        <v>1040</v>
      </c>
      <c r="K46" s="18">
        <v>4280</v>
      </c>
      <c r="L46" s="18"/>
      <c r="M46" s="18"/>
      <c r="N46" s="18">
        <v>44420</v>
      </c>
      <c r="O46" s="18"/>
      <c r="P46" s="18">
        <v>49930</v>
      </c>
      <c r="Q46" s="18">
        <v>27500</v>
      </c>
      <c r="R46" s="18"/>
      <c r="S46" s="18"/>
      <c r="T46" s="18">
        <v>29560</v>
      </c>
      <c r="U46" s="18">
        <v>2120</v>
      </c>
      <c r="V46" s="18"/>
      <c r="W46" s="18"/>
      <c r="X46" s="18"/>
      <c r="Y46" s="18">
        <v>17190</v>
      </c>
      <c r="Z46" s="18"/>
      <c r="AA46" s="18"/>
      <c r="AB46" s="18"/>
      <c r="AC46" s="18">
        <v>70</v>
      </c>
      <c r="AD46" s="18">
        <v>22700</v>
      </c>
      <c r="AE46" s="18">
        <v>750</v>
      </c>
      <c r="AF46" s="18">
        <v>450</v>
      </c>
      <c r="AG46" s="18">
        <v>77</v>
      </c>
      <c r="AH46" s="18"/>
      <c r="AI46" s="18"/>
      <c r="AJ46" s="18">
        <v>85</v>
      </c>
      <c r="AK46" s="18">
        <v>700</v>
      </c>
      <c r="AL46" s="18"/>
      <c r="AM46" s="18">
        <v>335</v>
      </c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>
        <v>10300</v>
      </c>
      <c r="BC46" s="18">
        <v>1160</v>
      </c>
      <c r="BD46" s="19">
        <v>283.757</v>
      </c>
      <c r="BE46" s="19">
        <v>70.35</v>
      </c>
      <c r="BF46" s="19">
        <v>213.407</v>
      </c>
      <c r="BG46" s="24">
        <v>0.7520766007534616</v>
      </c>
      <c r="BH46" s="28">
        <v>187.54593522802378</v>
      </c>
      <c r="BI46" s="28">
        <f>E46/D46</f>
        <v>34.87772637144746</v>
      </c>
      <c r="BJ46" s="18">
        <v>18.17580964970258</v>
      </c>
      <c r="BK46" s="18">
        <v>11.361533377395903</v>
      </c>
      <c r="BL46" s="18">
        <v>0</v>
      </c>
      <c r="BM46" s="18">
        <v>29.358889623265036</v>
      </c>
      <c r="BN46" s="18">
        <v>1.4011896893588895</v>
      </c>
      <c r="BO46" s="18">
        <v>4.005287508261731</v>
      </c>
      <c r="BP46" s="18">
        <v>33.00066093853272</v>
      </c>
      <c r="BQ46" s="18">
        <v>19.53734302709848</v>
      </c>
      <c r="BR46" s="18"/>
    </row>
    <row r="47" spans="1:70" ht="15">
      <c r="A47" s="1" t="s">
        <v>163</v>
      </c>
      <c r="B47" t="s">
        <v>125</v>
      </c>
      <c r="C47" t="s">
        <v>164</v>
      </c>
      <c r="D47">
        <v>11706</v>
      </c>
      <c r="E47" s="18">
        <v>427770</v>
      </c>
      <c r="F47" s="18">
        <v>36620</v>
      </c>
      <c r="G47" s="18">
        <v>103015</v>
      </c>
      <c r="H47" s="18"/>
      <c r="I47" s="18">
        <v>7200</v>
      </c>
      <c r="J47" s="18">
        <v>4840</v>
      </c>
      <c r="K47" s="18">
        <v>23475</v>
      </c>
      <c r="L47" s="18">
        <v>210</v>
      </c>
      <c r="M47" s="18"/>
      <c r="N47" s="18">
        <v>356310</v>
      </c>
      <c r="O47" s="18"/>
      <c r="P47" s="18">
        <v>291920</v>
      </c>
      <c r="Q47" s="18">
        <v>394065</v>
      </c>
      <c r="R47" s="18">
        <v>26880</v>
      </c>
      <c r="S47" s="18"/>
      <c r="T47" s="18">
        <v>249495</v>
      </c>
      <c r="U47" s="18">
        <v>10440</v>
      </c>
      <c r="V47" s="18"/>
      <c r="W47" s="18">
        <v>49005</v>
      </c>
      <c r="X47" s="18"/>
      <c r="Y47" s="18">
        <v>138290</v>
      </c>
      <c r="Z47" s="18"/>
      <c r="AA47" s="18">
        <v>16549</v>
      </c>
      <c r="AB47" s="18">
        <v>471</v>
      </c>
      <c r="AC47" s="18"/>
      <c r="AD47" s="18">
        <v>237675</v>
      </c>
      <c r="AE47" s="18">
        <v>1424</v>
      </c>
      <c r="AF47" s="18">
        <v>1073</v>
      </c>
      <c r="AG47" s="18">
        <v>766</v>
      </c>
      <c r="AH47" s="18"/>
      <c r="AI47" s="18">
        <v>1045</v>
      </c>
      <c r="AJ47" s="18"/>
      <c r="AK47" s="18"/>
      <c r="AL47" s="18">
        <v>693</v>
      </c>
      <c r="AM47" s="18">
        <v>5471</v>
      </c>
      <c r="AN47" s="18"/>
      <c r="AO47" s="18"/>
      <c r="AP47" s="18"/>
      <c r="AQ47" s="18"/>
      <c r="AR47" s="18"/>
      <c r="AS47" s="18"/>
      <c r="AT47" s="18"/>
      <c r="AU47" s="18"/>
      <c r="AV47" s="18">
        <v>35</v>
      </c>
      <c r="AW47" s="18"/>
      <c r="AX47" s="18">
        <v>146</v>
      </c>
      <c r="AY47" s="18"/>
      <c r="AZ47" s="18"/>
      <c r="BA47" s="18">
        <v>471</v>
      </c>
      <c r="BB47" s="18">
        <v>117060</v>
      </c>
      <c r="BC47" s="18">
        <v>2455</v>
      </c>
      <c r="BD47" s="19">
        <v>2504.398</v>
      </c>
      <c r="BE47" s="19">
        <v>567.405</v>
      </c>
      <c r="BF47" s="19">
        <v>1936.993</v>
      </c>
      <c r="BG47" s="24">
        <v>0.773436570385378</v>
      </c>
      <c r="BH47" s="28">
        <v>213.94139757389374</v>
      </c>
      <c r="BI47" s="28">
        <f>E47/D47</f>
        <v>36.54279856483854</v>
      </c>
      <c r="BJ47" s="18">
        <v>35.95976422347514</v>
      </c>
      <c r="BK47" s="18">
        <v>11.813599863317956</v>
      </c>
      <c r="BL47" s="18">
        <v>4.18631471040492</v>
      </c>
      <c r="BM47" s="18">
        <v>30.438236801640183</v>
      </c>
      <c r="BN47" s="18">
        <v>0.8918503331624807</v>
      </c>
      <c r="BO47" s="18">
        <v>3.051853750213566</v>
      </c>
      <c r="BP47" s="18">
        <v>24.937638817700325</v>
      </c>
      <c r="BQ47" s="18">
        <v>21.313429010763713</v>
      </c>
      <c r="BR47" s="18"/>
    </row>
    <row r="48" spans="1:70" ht="15">
      <c r="A48" s="1" t="s">
        <v>165</v>
      </c>
      <c r="B48" t="s">
        <v>125</v>
      </c>
      <c r="C48" t="s">
        <v>166</v>
      </c>
      <c r="D48">
        <v>12451</v>
      </c>
      <c r="E48" s="18">
        <v>473730</v>
      </c>
      <c r="F48" s="18">
        <v>33480</v>
      </c>
      <c r="G48" s="18">
        <v>100315</v>
      </c>
      <c r="H48" s="18"/>
      <c r="I48" s="18">
        <v>7620</v>
      </c>
      <c r="J48" s="18">
        <v>7740</v>
      </c>
      <c r="K48" s="18">
        <v>25720</v>
      </c>
      <c r="L48" s="18">
        <v>267</v>
      </c>
      <c r="M48" s="18"/>
      <c r="N48" s="18">
        <v>415410</v>
      </c>
      <c r="O48" s="18"/>
      <c r="P48" s="18">
        <v>449360</v>
      </c>
      <c r="Q48" s="18">
        <v>261245</v>
      </c>
      <c r="R48" s="18">
        <v>57140</v>
      </c>
      <c r="S48" s="18"/>
      <c r="T48" s="18">
        <v>280805</v>
      </c>
      <c r="U48" s="18">
        <v>14275</v>
      </c>
      <c r="V48" s="18"/>
      <c r="W48" s="18">
        <v>40630</v>
      </c>
      <c r="X48" s="18"/>
      <c r="Y48" s="18">
        <v>142545</v>
      </c>
      <c r="Z48" s="18"/>
      <c r="AA48" s="18">
        <v>13611</v>
      </c>
      <c r="AB48" s="18"/>
      <c r="AC48" s="18"/>
      <c r="AD48" s="18">
        <v>214975</v>
      </c>
      <c r="AE48" s="18">
        <v>1169</v>
      </c>
      <c r="AF48" s="18">
        <v>998</v>
      </c>
      <c r="AG48" s="18">
        <v>883</v>
      </c>
      <c r="AH48" s="18"/>
      <c r="AI48" s="18">
        <v>1150</v>
      </c>
      <c r="AJ48" s="18"/>
      <c r="AK48" s="18"/>
      <c r="AL48" s="18">
        <v>1190</v>
      </c>
      <c r="AM48" s="18">
        <v>4041</v>
      </c>
      <c r="AN48" s="18"/>
      <c r="AO48" s="18"/>
      <c r="AP48" s="18"/>
      <c r="AQ48" s="18"/>
      <c r="AR48" s="18"/>
      <c r="AS48" s="18"/>
      <c r="AT48" s="18"/>
      <c r="AU48" s="18"/>
      <c r="AV48" s="18">
        <v>825</v>
      </c>
      <c r="AW48" s="18"/>
      <c r="AX48" s="18">
        <v>120</v>
      </c>
      <c r="AY48" s="18"/>
      <c r="AZ48" s="18"/>
      <c r="BA48" s="18"/>
      <c r="BB48" s="18">
        <v>124510</v>
      </c>
      <c r="BC48" s="18">
        <v>2950</v>
      </c>
      <c r="BD48" s="19">
        <v>2676.704</v>
      </c>
      <c r="BE48" s="19">
        <v>607.525</v>
      </c>
      <c r="BF48" s="19">
        <v>2069.179</v>
      </c>
      <c r="BG48" s="24">
        <v>0.7730324309299795</v>
      </c>
      <c r="BH48" s="28">
        <v>214.97903782828686</v>
      </c>
      <c r="BI48" s="28">
        <f>E48/D48</f>
        <v>38.04754638181672</v>
      </c>
      <c r="BJ48" s="18">
        <v>25.571038470805554</v>
      </c>
      <c r="BK48" s="18">
        <v>11.44847803389286</v>
      </c>
      <c r="BL48" s="18">
        <v>3.2631917115091156</v>
      </c>
      <c r="BM48" s="18">
        <v>33.36358525419645</v>
      </c>
      <c r="BN48" s="18">
        <v>1.1464942574893584</v>
      </c>
      <c r="BO48" s="18">
        <v>3.320777447594571</v>
      </c>
      <c r="BP48" s="18">
        <v>36.09027387358445</v>
      </c>
      <c r="BQ48" s="18">
        <v>22.552807003453538</v>
      </c>
      <c r="BR48" s="18"/>
    </row>
    <row r="49" spans="1:70" ht="15">
      <c r="A49" s="1" t="s">
        <v>167</v>
      </c>
      <c r="B49" t="s">
        <v>125</v>
      </c>
      <c r="C49" t="s">
        <v>168</v>
      </c>
      <c r="D49">
        <v>580</v>
      </c>
      <c r="E49" s="18">
        <v>17480</v>
      </c>
      <c r="F49" s="18"/>
      <c r="G49" s="18">
        <v>8100</v>
      </c>
      <c r="H49" s="18"/>
      <c r="I49" s="18"/>
      <c r="J49" s="18"/>
      <c r="K49" s="18"/>
      <c r="L49" s="18"/>
      <c r="M49" s="18"/>
      <c r="N49" s="18">
        <v>5040</v>
      </c>
      <c r="O49" s="18"/>
      <c r="P49" s="18"/>
      <c r="Q49" s="18">
        <v>8920</v>
      </c>
      <c r="R49" s="18"/>
      <c r="S49" s="18"/>
      <c r="T49" s="18">
        <v>12540</v>
      </c>
      <c r="U49" s="18">
        <v>1080</v>
      </c>
      <c r="V49" s="18"/>
      <c r="W49" s="18">
        <v>3560</v>
      </c>
      <c r="X49" s="18"/>
      <c r="Y49" s="18">
        <v>6920</v>
      </c>
      <c r="Z49" s="18"/>
      <c r="AA49" s="18"/>
      <c r="AB49" s="18"/>
      <c r="AC49" s="18"/>
      <c r="AD49" s="18">
        <v>10360</v>
      </c>
      <c r="AE49" s="18"/>
      <c r="AF49" s="18"/>
      <c r="AG49" s="18">
        <v>48</v>
      </c>
      <c r="AH49" s="18"/>
      <c r="AI49" s="18"/>
      <c r="AJ49" s="18"/>
      <c r="AK49" s="18"/>
      <c r="AL49" s="18">
        <v>63</v>
      </c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>
        <v>5040</v>
      </c>
      <c r="BC49" s="18">
        <v>1100</v>
      </c>
      <c r="BD49" s="19">
        <v>80.251</v>
      </c>
      <c r="BE49" s="19">
        <v>25.58</v>
      </c>
      <c r="BF49" s="19">
        <v>54.671</v>
      </c>
      <c r="BG49" s="24">
        <v>0.6812500778806495</v>
      </c>
      <c r="BH49" s="28">
        <v>138.36379310344827</v>
      </c>
      <c r="BI49" s="28">
        <f>E49/D49</f>
        <v>30.137931034482758</v>
      </c>
      <c r="BJ49" s="18">
        <v>15.379310344827587</v>
      </c>
      <c r="BK49" s="18">
        <v>11.93103448275862</v>
      </c>
      <c r="BL49" s="18">
        <v>6.137931034482759</v>
      </c>
      <c r="BM49" s="18">
        <v>8.689655172413794</v>
      </c>
      <c r="BN49" s="18">
        <v>1.8620689655172413</v>
      </c>
      <c r="BO49" s="18">
        <v>0</v>
      </c>
      <c r="BP49" s="18">
        <v>0</v>
      </c>
      <c r="BQ49" s="18">
        <v>21.620689655172413</v>
      </c>
      <c r="BR49" s="18"/>
    </row>
    <row r="50" spans="1:70" ht="15">
      <c r="A50" s="1" t="s">
        <v>169</v>
      </c>
      <c r="B50" t="s">
        <v>125</v>
      </c>
      <c r="C50" t="s">
        <v>170</v>
      </c>
      <c r="D50">
        <v>11506</v>
      </c>
      <c r="E50" s="18">
        <v>584950</v>
      </c>
      <c r="F50" s="18">
        <v>55040</v>
      </c>
      <c r="G50" s="18">
        <v>115730</v>
      </c>
      <c r="H50" s="18"/>
      <c r="I50" s="18">
        <v>11820</v>
      </c>
      <c r="J50" s="18">
        <v>5100</v>
      </c>
      <c r="K50" s="18">
        <v>26000</v>
      </c>
      <c r="L50" s="18">
        <v>88</v>
      </c>
      <c r="M50" s="18"/>
      <c r="N50" s="18">
        <v>541790</v>
      </c>
      <c r="O50" s="18"/>
      <c r="P50" s="18">
        <v>309290</v>
      </c>
      <c r="Q50" s="18">
        <v>370230</v>
      </c>
      <c r="R50" s="18"/>
      <c r="S50" s="18"/>
      <c r="T50" s="18">
        <v>244320</v>
      </c>
      <c r="U50" s="18">
        <v>11800</v>
      </c>
      <c r="V50" s="18"/>
      <c r="W50" s="18">
        <v>42660</v>
      </c>
      <c r="X50" s="18"/>
      <c r="Y50" s="18">
        <v>131200</v>
      </c>
      <c r="Z50" s="18"/>
      <c r="AA50" s="18">
        <v>3800</v>
      </c>
      <c r="AB50" s="18"/>
      <c r="AC50" s="18"/>
      <c r="AD50" s="18">
        <v>221570</v>
      </c>
      <c r="AE50" s="18">
        <v>1080</v>
      </c>
      <c r="AF50" s="18">
        <v>1800</v>
      </c>
      <c r="AG50" s="18">
        <v>575</v>
      </c>
      <c r="AH50" s="18"/>
      <c r="AI50" s="18">
        <v>500</v>
      </c>
      <c r="AJ50" s="18"/>
      <c r="AK50" s="18"/>
      <c r="AL50" s="18">
        <v>960</v>
      </c>
      <c r="AM50" s="18">
        <v>2885</v>
      </c>
      <c r="AN50" s="18"/>
      <c r="AO50" s="18"/>
      <c r="AP50" s="18"/>
      <c r="AQ50" s="18"/>
      <c r="AR50" s="18"/>
      <c r="AS50" s="18"/>
      <c r="AT50" s="18"/>
      <c r="AU50" s="18"/>
      <c r="AV50" s="18">
        <v>228</v>
      </c>
      <c r="AW50" s="18"/>
      <c r="AX50" s="18"/>
      <c r="AY50" s="18">
        <v>295</v>
      </c>
      <c r="AZ50" s="18"/>
      <c r="BA50" s="18"/>
      <c r="BB50" s="18">
        <v>87000</v>
      </c>
      <c r="BC50" s="18">
        <v>6160</v>
      </c>
      <c r="BD50" s="19">
        <v>2776.871</v>
      </c>
      <c r="BE50" s="19">
        <v>755.72</v>
      </c>
      <c r="BF50" s="19">
        <v>2021.151</v>
      </c>
      <c r="BG50" s="24">
        <v>0.7278519599938205</v>
      </c>
      <c r="BH50" s="28">
        <v>241.34112636885104</v>
      </c>
      <c r="BI50" s="28">
        <f>E50/D50</f>
        <v>50.83869285590127</v>
      </c>
      <c r="BJ50" s="18">
        <v>32.177124978272204</v>
      </c>
      <c r="BK50" s="18">
        <v>11.402746393186165</v>
      </c>
      <c r="BL50" s="18">
        <v>3.70763080132105</v>
      </c>
      <c r="BM50" s="18">
        <v>47.08760646619155</v>
      </c>
      <c r="BN50" s="18">
        <v>1.025551885972536</v>
      </c>
      <c r="BO50" s="18">
        <v>3.7378758908395624</v>
      </c>
      <c r="BP50" s="18">
        <v>26.880757865461497</v>
      </c>
      <c r="BQ50" s="18">
        <v>21.234138710238135</v>
      </c>
      <c r="BR50" s="18"/>
    </row>
    <row r="51" spans="1:70" ht="15">
      <c r="A51" s="1" t="s">
        <v>171</v>
      </c>
      <c r="B51" t="s">
        <v>125</v>
      </c>
      <c r="C51" t="s">
        <v>172</v>
      </c>
      <c r="D51">
        <v>1527</v>
      </c>
      <c r="E51" s="18">
        <v>68460</v>
      </c>
      <c r="F51" s="18"/>
      <c r="G51" s="18">
        <v>2180</v>
      </c>
      <c r="H51" s="18"/>
      <c r="I51" s="18"/>
      <c r="J51" s="18"/>
      <c r="K51" s="18"/>
      <c r="L51" s="18"/>
      <c r="M51" s="18"/>
      <c r="N51" s="18">
        <v>33590</v>
      </c>
      <c r="O51" s="18"/>
      <c r="P51" s="18"/>
      <c r="Q51" s="18">
        <v>26260</v>
      </c>
      <c r="R51" s="18"/>
      <c r="S51" s="18"/>
      <c r="T51" s="18">
        <v>31000</v>
      </c>
      <c r="U51" s="18"/>
      <c r="V51" s="18"/>
      <c r="W51" s="18"/>
      <c r="X51" s="18"/>
      <c r="Y51" s="18"/>
      <c r="Z51" s="18"/>
      <c r="AA51" s="18"/>
      <c r="AB51" s="18"/>
      <c r="AC51" s="18"/>
      <c r="AD51" s="18">
        <v>26160</v>
      </c>
      <c r="AE51" s="18"/>
      <c r="AF51" s="18"/>
      <c r="AG51" s="18">
        <v>85</v>
      </c>
      <c r="AH51" s="18"/>
      <c r="AI51" s="18"/>
      <c r="AJ51" s="18"/>
      <c r="AK51" s="18">
        <v>116</v>
      </c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9">
        <v>187.851</v>
      </c>
      <c r="BE51" s="19">
        <v>70.64</v>
      </c>
      <c r="BF51" s="19">
        <v>117.211</v>
      </c>
      <c r="BG51" s="24">
        <v>0.6239572852952606</v>
      </c>
      <c r="BH51" s="28">
        <v>123.01964636542239</v>
      </c>
      <c r="BI51" s="28">
        <f>E51/D51</f>
        <v>44.83300589390963</v>
      </c>
      <c r="BJ51" s="18">
        <v>17.197118533071382</v>
      </c>
      <c r="BK51" s="18">
        <v>0</v>
      </c>
      <c r="BL51" s="18">
        <v>0</v>
      </c>
      <c r="BM51" s="18">
        <v>21.997380484610346</v>
      </c>
      <c r="BN51" s="18">
        <v>0</v>
      </c>
      <c r="BO51" s="18">
        <v>0</v>
      </c>
      <c r="BP51" s="18">
        <v>0</v>
      </c>
      <c r="BQ51" s="18">
        <v>20.301244269810084</v>
      </c>
      <c r="BR51" s="18"/>
    </row>
    <row r="52" spans="1:70" ht="15">
      <c r="A52" s="1" t="s">
        <v>173</v>
      </c>
      <c r="B52" t="s">
        <v>125</v>
      </c>
      <c r="C52" t="s">
        <v>174</v>
      </c>
      <c r="D52">
        <v>4302</v>
      </c>
      <c r="E52" s="18">
        <v>107760</v>
      </c>
      <c r="F52" s="18">
        <v>7020</v>
      </c>
      <c r="G52" s="18">
        <v>89420</v>
      </c>
      <c r="H52" s="18"/>
      <c r="I52" s="18">
        <v>5940</v>
      </c>
      <c r="J52" s="18">
        <v>4207</v>
      </c>
      <c r="K52" s="18">
        <v>9953</v>
      </c>
      <c r="L52" s="18">
        <v>77</v>
      </c>
      <c r="M52" s="18"/>
      <c r="N52" s="18">
        <v>126080</v>
      </c>
      <c r="O52" s="18"/>
      <c r="P52" s="18">
        <v>34090</v>
      </c>
      <c r="Q52" s="18">
        <v>110260</v>
      </c>
      <c r="R52" s="18">
        <v>25880</v>
      </c>
      <c r="S52" s="18"/>
      <c r="T52" s="18">
        <v>112880</v>
      </c>
      <c r="U52" s="18">
        <v>7300</v>
      </c>
      <c r="V52" s="18">
        <v>6180</v>
      </c>
      <c r="W52" s="18">
        <v>50760</v>
      </c>
      <c r="X52" s="18"/>
      <c r="Y52" s="18">
        <v>144100</v>
      </c>
      <c r="Z52" s="18"/>
      <c r="AA52" s="18">
        <v>12181</v>
      </c>
      <c r="AB52" s="18">
        <v>610</v>
      </c>
      <c r="AC52" s="18"/>
      <c r="AD52" s="18">
        <v>119680</v>
      </c>
      <c r="AE52" s="18">
        <v>1720</v>
      </c>
      <c r="AF52" s="18">
        <v>1000</v>
      </c>
      <c r="AG52" s="18"/>
      <c r="AH52" s="18"/>
      <c r="AI52" s="18"/>
      <c r="AJ52" s="18"/>
      <c r="AK52" s="18"/>
      <c r="AL52" s="18"/>
      <c r="AM52" s="18">
        <v>940</v>
      </c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>
        <v>610</v>
      </c>
      <c r="BB52" s="18">
        <v>34200</v>
      </c>
      <c r="BC52" s="18">
        <v>5680</v>
      </c>
      <c r="BD52" s="19">
        <v>1017.918</v>
      </c>
      <c r="BE52" s="19">
        <v>204.2</v>
      </c>
      <c r="BF52" s="19">
        <v>813.718</v>
      </c>
      <c r="BG52" s="24">
        <v>0.7993944502405891</v>
      </c>
      <c r="BH52" s="28">
        <v>236.61506276150627</v>
      </c>
      <c r="BI52" s="28">
        <f>E52/D52</f>
        <v>25.04881450488145</v>
      </c>
      <c r="BJ52" s="18">
        <v>31.645746164574618</v>
      </c>
      <c r="BK52" s="18">
        <v>33.496048349604834</v>
      </c>
      <c r="BL52" s="18">
        <v>11.799163179916318</v>
      </c>
      <c r="BM52" s="18">
        <v>29.307298930729893</v>
      </c>
      <c r="BN52" s="18">
        <v>3.1334263133426314</v>
      </c>
      <c r="BO52" s="18">
        <v>4.690144119014412</v>
      </c>
      <c r="BP52" s="18">
        <v>7.9242212924221285</v>
      </c>
      <c r="BQ52" s="18">
        <v>26.238958623895865</v>
      </c>
      <c r="BR52" s="18"/>
    </row>
    <row r="53" spans="1:70" ht="15">
      <c r="A53" s="1" t="s">
        <v>175</v>
      </c>
      <c r="B53" t="s">
        <v>125</v>
      </c>
      <c r="C53" t="s">
        <v>176</v>
      </c>
      <c r="D53">
        <v>2639</v>
      </c>
      <c r="E53" s="18">
        <v>112985</v>
      </c>
      <c r="F53" s="18">
        <v>27380</v>
      </c>
      <c r="G53" s="18">
        <v>40150</v>
      </c>
      <c r="H53" s="18"/>
      <c r="I53" s="18">
        <v>2080</v>
      </c>
      <c r="J53" s="18">
        <v>1277</v>
      </c>
      <c r="K53" s="18">
        <v>7120</v>
      </c>
      <c r="L53" s="18">
        <v>106</v>
      </c>
      <c r="M53" s="18"/>
      <c r="N53" s="18">
        <v>68130</v>
      </c>
      <c r="O53" s="18"/>
      <c r="P53" s="18">
        <v>121635</v>
      </c>
      <c r="Q53" s="18">
        <v>46800</v>
      </c>
      <c r="R53" s="18">
        <v>22070</v>
      </c>
      <c r="S53" s="18"/>
      <c r="T53" s="18">
        <v>57640</v>
      </c>
      <c r="U53" s="18">
        <v>3955</v>
      </c>
      <c r="V53" s="18"/>
      <c r="W53" s="18">
        <v>7200</v>
      </c>
      <c r="X53" s="18"/>
      <c r="Y53" s="18">
        <v>34080</v>
      </c>
      <c r="Z53" s="18"/>
      <c r="AA53" s="18">
        <v>5629</v>
      </c>
      <c r="AB53" s="18"/>
      <c r="AC53" s="18"/>
      <c r="AD53" s="18">
        <v>49490</v>
      </c>
      <c r="AE53" s="18">
        <v>225</v>
      </c>
      <c r="AF53" s="18">
        <v>305</v>
      </c>
      <c r="AG53" s="18">
        <v>134</v>
      </c>
      <c r="AH53" s="18"/>
      <c r="AI53" s="18">
        <v>363</v>
      </c>
      <c r="AJ53" s="18"/>
      <c r="AK53" s="18"/>
      <c r="AL53" s="18">
        <v>36</v>
      </c>
      <c r="AM53" s="18">
        <v>803</v>
      </c>
      <c r="AN53" s="18"/>
      <c r="AO53" s="18"/>
      <c r="AP53" s="18"/>
      <c r="AQ53" s="18"/>
      <c r="AR53" s="18"/>
      <c r="AS53" s="18"/>
      <c r="AT53" s="18"/>
      <c r="AU53" s="18"/>
      <c r="AV53" s="18">
        <v>125</v>
      </c>
      <c r="AW53" s="18"/>
      <c r="AX53" s="18">
        <v>40</v>
      </c>
      <c r="AY53" s="18"/>
      <c r="AZ53" s="18"/>
      <c r="BA53" s="18"/>
      <c r="BB53" s="18">
        <v>26390</v>
      </c>
      <c r="BC53" s="18">
        <v>1520</v>
      </c>
      <c r="BD53" s="19">
        <v>637.668</v>
      </c>
      <c r="BE53" s="19">
        <v>180.515</v>
      </c>
      <c r="BF53" s="19">
        <v>457.153</v>
      </c>
      <c r="BG53" s="24">
        <v>0.7169138172215008</v>
      </c>
      <c r="BH53" s="28">
        <v>241.63243652898825</v>
      </c>
      <c r="BI53" s="28">
        <f>E53/D53</f>
        <v>42.813565744600226</v>
      </c>
      <c r="BJ53" s="18">
        <v>26.09700644183403</v>
      </c>
      <c r="BK53" s="18">
        <v>12.913982569154982</v>
      </c>
      <c r="BL53" s="18">
        <v>2.7283061765820387</v>
      </c>
      <c r="BM53" s="18">
        <v>25.81659719590754</v>
      </c>
      <c r="BN53" s="18">
        <v>1.4986737400530503</v>
      </c>
      <c r="BO53" s="18">
        <v>4.010231148162183</v>
      </c>
      <c r="BP53" s="18">
        <v>46.09132247063281</v>
      </c>
      <c r="BQ53" s="18">
        <v>21.841606669192878</v>
      </c>
      <c r="BR53" s="18"/>
    </row>
    <row r="54" spans="1:70" ht="15">
      <c r="A54" s="1" t="s">
        <v>177</v>
      </c>
      <c r="B54" t="s">
        <v>125</v>
      </c>
      <c r="C54" t="s">
        <v>178</v>
      </c>
      <c r="D54">
        <v>7589</v>
      </c>
      <c r="E54" s="18">
        <v>232680</v>
      </c>
      <c r="F54" s="18">
        <v>16070</v>
      </c>
      <c r="G54" s="18">
        <v>63335</v>
      </c>
      <c r="H54" s="18"/>
      <c r="I54" s="18">
        <v>5380</v>
      </c>
      <c r="J54" s="18">
        <v>5180</v>
      </c>
      <c r="K54" s="18">
        <v>15000</v>
      </c>
      <c r="L54" s="18">
        <v>139</v>
      </c>
      <c r="M54" s="18"/>
      <c r="N54" s="18">
        <v>223370</v>
      </c>
      <c r="O54" s="18"/>
      <c r="P54" s="18">
        <v>211835</v>
      </c>
      <c r="Q54" s="18">
        <v>169625</v>
      </c>
      <c r="R54" s="18">
        <v>15885</v>
      </c>
      <c r="S54" s="18"/>
      <c r="T54" s="18">
        <v>167505</v>
      </c>
      <c r="U54" s="18">
        <v>4940</v>
      </c>
      <c r="V54" s="18"/>
      <c r="W54" s="18">
        <v>22795</v>
      </c>
      <c r="X54" s="18"/>
      <c r="Y54" s="18">
        <v>75540</v>
      </c>
      <c r="Z54" s="18"/>
      <c r="AA54" s="18">
        <v>2665</v>
      </c>
      <c r="AB54" s="18">
        <v>386</v>
      </c>
      <c r="AC54" s="18"/>
      <c r="AD54" s="18">
        <v>139605</v>
      </c>
      <c r="AE54" s="18">
        <v>620</v>
      </c>
      <c r="AF54" s="18">
        <v>670</v>
      </c>
      <c r="AG54" s="18">
        <v>441</v>
      </c>
      <c r="AH54" s="18"/>
      <c r="AI54" s="18">
        <v>456</v>
      </c>
      <c r="AJ54" s="18"/>
      <c r="AK54" s="18"/>
      <c r="AL54" s="18">
        <v>149</v>
      </c>
      <c r="AM54" s="18">
        <v>4642</v>
      </c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>
        <v>62</v>
      </c>
      <c r="AY54" s="18"/>
      <c r="AZ54" s="18"/>
      <c r="BA54" s="18">
        <v>386</v>
      </c>
      <c r="BB54" s="18">
        <v>52435</v>
      </c>
      <c r="BC54" s="18">
        <v>1280</v>
      </c>
      <c r="BD54" s="19">
        <v>1432.69</v>
      </c>
      <c r="BE54" s="19">
        <v>312.085</v>
      </c>
      <c r="BF54" s="19">
        <v>1120.605</v>
      </c>
      <c r="BG54" s="24">
        <v>0.7821685081908857</v>
      </c>
      <c r="BH54" s="28">
        <v>188.78508367373828</v>
      </c>
      <c r="BI54" s="28">
        <f>E54/D54</f>
        <v>30.660166029779944</v>
      </c>
      <c r="BJ54" s="18">
        <v>24.444590855185137</v>
      </c>
      <c r="BK54" s="18">
        <v>9.953880616682039</v>
      </c>
      <c r="BL54" s="18">
        <v>3.003689550665437</v>
      </c>
      <c r="BM54" s="18">
        <v>29.433390433522202</v>
      </c>
      <c r="BN54" s="18">
        <v>0.6509421531163526</v>
      </c>
      <c r="BO54" s="18">
        <v>3.386348662537884</v>
      </c>
      <c r="BP54" s="18">
        <v>27.913427329028856</v>
      </c>
      <c r="BQ54" s="18">
        <v>22.07207800764264</v>
      </c>
      <c r="BR54" s="18"/>
    </row>
    <row r="55" spans="1:70" ht="15">
      <c r="A55" s="1" t="s">
        <v>179</v>
      </c>
      <c r="B55" t="s">
        <v>125</v>
      </c>
      <c r="C55" t="s">
        <v>180</v>
      </c>
      <c r="D55">
        <v>1506</v>
      </c>
      <c r="E55" s="18">
        <v>65360</v>
      </c>
      <c r="F55" s="18"/>
      <c r="G55" s="18">
        <v>2900</v>
      </c>
      <c r="H55" s="18"/>
      <c r="I55" s="18"/>
      <c r="J55" s="18">
        <v>585</v>
      </c>
      <c r="K55" s="18">
        <v>925</v>
      </c>
      <c r="L55" s="18">
        <v>15</v>
      </c>
      <c r="M55" s="18"/>
      <c r="N55" s="18">
        <v>47780</v>
      </c>
      <c r="O55" s="18"/>
      <c r="P55" s="18">
        <v>9780</v>
      </c>
      <c r="Q55" s="18">
        <v>28860</v>
      </c>
      <c r="R55" s="18"/>
      <c r="S55" s="18"/>
      <c r="T55" s="18">
        <v>33820</v>
      </c>
      <c r="U55" s="18">
        <v>895</v>
      </c>
      <c r="V55" s="18"/>
      <c r="W55" s="18">
        <v>4505</v>
      </c>
      <c r="X55" s="18"/>
      <c r="Y55" s="18">
        <v>4470</v>
      </c>
      <c r="Z55" s="18"/>
      <c r="AA55" s="18">
        <v>2171</v>
      </c>
      <c r="AB55" s="18"/>
      <c r="AC55" s="18"/>
      <c r="AD55" s="18">
        <v>26010</v>
      </c>
      <c r="AE55" s="18">
        <v>30</v>
      </c>
      <c r="AF55" s="18"/>
      <c r="AG55" s="18">
        <v>151</v>
      </c>
      <c r="AH55" s="18"/>
      <c r="AI55" s="18">
        <v>170</v>
      </c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>
        <v>2880</v>
      </c>
      <c r="BC55" s="18"/>
      <c r="BD55" s="19">
        <v>231.307</v>
      </c>
      <c r="BE55" s="19">
        <v>68.26</v>
      </c>
      <c r="BF55" s="19">
        <v>163.047</v>
      </c>
      <c r="BG55" s="24">
        <v>0.7048943611736783</v>
      </c>
      <c r="BH55" s="28">
        <v>153.5903054448871</v>
      </c>
      <c r="BI55" s="28">
        <f>E55/D55</f>
        <v>43.39973439575033</v>
      </c>
      <c r="BJ55" s="18">
        <v>19.163346613545816</v>
      </c>
      <c r="BK55" s="18">
        <v>2.9681274900398407</v>
      </c>
      <c r="BL55" s="18">
        <v>2.99136786188579</v>
      </c>
      <c r="BM55" s="18">
        <v>31.726427622841964</v>
      </c>
      <c r="BN55" s="18">
        <v>0.5942895086321381</v>
      </c>
      <c r="BO55" s="18">
        <v>1.0126162018592297</v>
      </c>
      <c r="BP55" s="18">
        <v>6.494023904382471</v>
      </c>
      <c r="BQ55" s="18">
        <v>22.45683930942895</v>
      </c>
      <c r="BR55" s="18"/>
    </row>
    <row r="56" spans="1:70" ht="15">
      <c r="A56" s="1" t="s">
        <v>181</v>
      </c>
      <c r="B56" t="s">
        <v>125</v>
      </c>
      <c r="C56" t="s">
        <v>182</v>
      </c>
      <c r="D56">
        <v>3126</v>
      </c>
      <c r="E56" s="18">
        <v>184105</v>
      </c>
      <c r="F56" s="18">
        <v>6170</v>
      </c>
      <c r="G56" s="18">
        <v>43330</v>
      </c>
      <c r="H56" s="18"/>
      <c r="I56" s="18">
        <v>2110</v>
      </c>
      <c r="J56" s="18">
        <v>2443</v>
      </c>
      <c r="K56" s="18">
        <v>11053</v>
      </c>
      <c r="L56" s="18">
        <v>62</v>
      </c>
      <c r="M56" s="18"/>
      <c r="N56" s="18">
        <v>114130</v>
      </c>
      <c r="O56" s="18"/>
      <c r="P56" s="18">
        <v>77230</v>
      </c>
      <c r="Q56" s="18">
        <v>81715</v>
      </c>
      <c r="R56" s="18"/>
      <c r="S56" s="18"/>
      <c r="T56" s="18">
        <v>89955</v>
      </c>
      <c r="U56" s="18">
        <v>5690</v>
      </c>
      <c r="V56" s="18"/>
      <c r="W56" s="18">
        <v>20235</v>
      </c>
      <c r="X56" s="18"/>
      <c r="Y56" s="18">
        <v>57380</v>
      </c>
      <c r="Z56" s="18"/>
      <c r="AA56" s="18">
        <v>2028</v>
      </c>
      <c r="AB56" s="18"/>
      <c r="AC56" s="18"/>
      <c r="AD56" s="18">
        <v>58425</v>
      </c>
      <c r="AE56" s="18">
        <v>318</v>
      </c>
      <c r="AF56" s="18">
        <v>349</v>
      </c>
      <c r="AG56" s="18">
        <v>257</v>
      </c>
      <c r="AH56" s="18"/>
      <c r="AI56" s="18">
        <v>430</v>
      </c>
      <c r="AJ56" s="18"/>
      <c r="AK56" s="18"/>
      <c r="AL56" s="18">
        <v>110</v>
      </c>
      <c r="AM56" s="18">
        <v>2125</v>
      </c>
      <c r="AN56" s="18"/>
      <c r="AO56" s="18"/>
      <c r="AP56" s="18"/>
      <c r="AQ56" s="18"/>
      <c r="AR56" s="18"/>
      <c r="AS56" s="18"/>
      <c r="AT56" s="18"/>
      <c r="AU56" s="18"/>
      <c r="AV56" s="18">
        <v>197</v>
      </c>
      <c r="AW56" s="18"/>
      <c r="AX56" s="18">
        <v>30</v>
      </c>
      <c r="AY56" s="18"/>
      <c r="AZ56" s="18"/>
      <c r="BA56" s="18"/>
      <c r="BB56" s="18">
        <v>31260</v>
      </c>
      <c r="BC56" s="18">
        <v>1255</v>
      </c>
      <c r="BD56" s="19">
        <v>792.392</v>
      </c>
      <c r="BE56" s="19">
        <v>233.605</v>
      </c>
      <c r="BF56" s="19">
        <v>558.787</v>
      </c>
      <c r="BG56" s="24">
        <v>0.7051901079263798</v>
      </c>
      <c r="BH56" s="28">
        <v>253.48432501599487</v>
      </c>
      <c r="BI56" s="28">
        <f>E56/D56</f>
        <v>58.894753678822774</v>
      </c>
      <c r="BJ56" s="18">
        <v>26.14043506078055</v>
      </c>
      <c r="BK56" s="18">
        <v>18.355726167626358</v>
      </c>
      <c r="BL56" s="18">
        <v>6.473128598848368</v>
      </c>
      <c r="BM56" s="18">
        <v>36.50991682661548</v>
      </c>
      <c r="BN56" s="18">
        <v>1.8202175303902752</v>
      </c>
      <c r="BO56" s="18">
        <v>5.012156110044786</v>
      </c>
      <c r="BP56" s="18">
        <v>24.705694177863084</v>
      </c>
      <c r="BQ56" s="18">
        <v>28.776391554702496</v>
      </c>
      <c r="BR56" s="18"/>
    </row>
    <row r="57" spans="1:70" ht="15">
      <c r="A57" s="1" t="s">
        <v>183</v>
      </c>
      <c r="B57" t="s">
        <v>125</v>
      </c>
      <c r="C57" t="s">
        <v>184</v>
      </c>
      <c r="D57">
        <v>15041</v>
      </c>
      <c r="E57" s="18">
        <v>482540</v>
      </c>
      <c r="F57" s="18">
        <v>33244</v>
      </c>
      <c r="G57" s="18">
        <v>112060</v>
      </c>
      <c r="H57" s="18"/>
      <c r="I57" s="18">
        <v>4520</v>
      </c>
      <c r="J57" s="18">
        <v>7060</v>
      </c>
      <c r="K57" s="18">
        <v>31580</v>
      </c>
      <c r="L57" s="18">
        <v>192</v>
      </c>
      <c r="M57" s="18"/>
      <c r="N57" s="18">
        <v>705320</v>
      </c>
      <c r="O57" s="18"/>
      <c r="P57" s="18">
        <v>822035</v>
      </c>
      <c r="Q57" s="18">
        <v>401860</v>
      </c>
      <c r="R57" s="18"/>
      <c r="S57" s="18"/>
      <c r="T57" s="18">
        <v>330840</v>
      </c>
      <c r="U57" s="18"/>
      <c r="V57" s="18"/>
      <c r="W57" s="18">
        <v>38570</v>
      </c>
      <c r="X57" s="18"/>
      <c r="Y57" s="18">
        <v>124770</v>
      </c>
      <c r="Z57" s="18"/>
      <c r="AA57" s="18">
        <v>21154</v>
      </c>
      <c r="AB57" s="18"/>
      <c r="AC57" s="18"/>
      <c r="AD57" s="18">
        <v>279905</v>
      </c>
      <c r="AE57" s="18">
        <v>614</v>
      </c>
      <c r="AF57" s="18">
        <v>769</v>
      </c>
      <c r="AG57" s="18">
        <v>1683</v>
      </c>
      <c r="AH57" s="18"/>
      <c r="AI57" s="18">
        <v>2119</v>
      </c>
      <c r="AJ57" s="18"/>
      <c r="AK57" s="18"/>
      <c r="AL57" s="18">
        <v>250</v>
      </c>
      <c r="AM57" s="18">
        <v>6792</v>
      </c>
      <c r="AN57" s="18"/>
      <c r="AO57" s="18"/>
      <c r="AP57" s="18"/>
      <c r="AQ57" s="18"/>
      <c r="AR57" s="18"/>
      <c r="AS57" s="18"/>
      <c r="AT57" s="18"/>
      <c r="AU57" s="18"/>
      <c r="AV57" s="18">
        <v>489</v>
      </c>
      <c r="AW57" s="18"/>
      <c r="AX57" s="18">
        <v>145</v>
      </c>
      <c r="AY57" s="18"/>
      <c r="AZ57" s="18"/>
      <c r="BA57" s="18"/>
      <c r="BB57" s="18">
        <v>118230</v>
      </c>
      <c r="BC57" s="18">
        <v>2540</v>
      </c>
      <c r="BD57" s="19">
        <v>3529.281</v>
      </c>
      <c r="BE57" s="19">
        <v>627.844</v>
      </c>
      <c r="BF57" s="19">
        <v>2901.437</v>
      </c>
      <c r="BG57" s="24">
        <v>0.8221042756300788</v>
      </c>
      <c r="BH57" s="28">
        <v>234.6440396250249</v>
      </c>
      <c r="BI57" s="28">
        <f>E57/D57</f>
        <v>32.0816435077455</v>
      </c>
      <c r="BJ57" s="18">
        <v>26.71763845488997</v>
      </c>
      <c r="BK57" s="18">
        <v>8.295326108636393</v>
      </c>
      <c r="BL57" s="18">
        <v>2.5643241805731005</v>
      </c>
      <c r="BM57" s="18">
        <v>46.89315869955455</v>
      </c>
      <c r="BN57" s="18">
        <v>0</v>
      </c>
      <c r="BO57" s="18">
        <v>2.8822551692041753</v>
      </c>
      <c r="BP57" s="18">
        <v>54.65294860714048</v>
      </c>
      <c r="BQ57" s="18">
        <v>21.99587793364803</v>
      </c>
      <c r="BR57" s="18"/>
    </row>
    <row r="58" spans="1:70" ht="15">
      <c r="A58" s="1" t="s">
        <v>185</v>
      </c>
      <c r="B58" t="s">
        <v>125</v>
      </c>
      <c r="C58" t="s">
        <v>125</v>
      </c>
      <c r="D58">
        <v>51174</v>
      </c>
      <c r="E58" s="18">
        <v>1748340</v>
      </c>
      <c r="F58" s="18">
        <v>278800</v>
      </c>
      <c r="G58" s="18">
        <v>306580</v>
      </c>
      <c r="H58" s="18"/>
      <c r="I58" s="18">
        <v>28180</v>
      </c>
      <c r="J58" s="18">
        <v>15984</v>
      </c>
      <c r="K58" s="18">
        <v>87168</v>
      </c>
      <c r="L58" s="18">
        <v>701</v>
      </c>
      <c r="M58" s="18"/>
      <c r="N58" s="18">
        <v>3123740</v>
      </c>
      <c r="O58" s="18"/>
      <c r="P58" s="18">
        <v>1796360</v>
      </c>
      <c r="Q58" s="18">
        <v>1921510</v>
      </c>
      <c r="R58" s="18">
        <v>280140</v>
      </c>
      <c r="S58" s="18"/>
      <c r="T58" s="18">
        <v>1209040</v>
      </c>
      <c r="U58" s="18">
        <v>17020</v>
      </c>
      <c r="V58" s="18">
        <v>12020</v>
      </c>
      <c r="W58" s="18">
        <v>102080</v>
      </c>
      <c r="X58" s="18"/>
      <c r="Y58" s="18">
        <v>489480</v>
      </c>
      <c r="Z58" s="18"/>
      <c r="AA58" s="18">
        <v>85358</v>
      </c>
      <c r="AB58" s="18"/>
      <c r="AC58" s="18"/>
      <c r="AD58" s="18">
        <v>1525905</v>
      </c>
      <c r="AE58" s="18">
        <v>10120</v>
      </c>
      <c r="AF58" s="18">
        <v>2040</v>
      </c>
      <c r="AG58" s="18"/>
      <c r="AH58" s="18">
        <v>5630</v>
      </c>
      <c r="AI58" s="18"/>
      <c r="AJ58" s="18">
        <v>5030</v>
      </c>
      <c r="AK58" s="18">
        <v>2700</v>
      </c>
      <c r="AL58" s="18"/>
      <c r="AM58" s="18">
        <v>6940</v>
      </c>
      <c r="AN58" s="18"/>
      <c r="AO58" s="18">
        <v>310</v>
      </c>
      <c r="AP58" s="18"/>
      <c r="AQ58" s="18">
        <v>80</v>
      </c>
      <c r="AR58" s="18">
        <v>1150</v>
      </c>
      <c r="AS58" s="18"/>
      <c r="AT58" s="18"/>
      <c r="AU58" s="18"/>
      <c r="AV58" s="18">
        <v>610</v>
      </c>
      <c r="AW58" s="18"/>
      <c r="AX58" s="18"/>
      <c r="AY58" s="18">
        <v>416</v>
      </c>
      <c r="AZ58" s="18"/>
      <c r="BA58" s="18"/>
      <c r="BB58" s="18">
        <v>303740</v>
      </c>
      <c r="BC58" s="18"/>
      <c r="BD58" s="19">
        <v>13367.172</v>
      </c>
      <c r="BE58" s="19">
        <v>2333.72</v>
      </c>
      <c r="BF58" s="19">
        <v>11033.452</v>
      </c>
      <c r="BG58" s="24">
        <v>0.8254140816023016</v>
      </c>
      <c r="BH58" s="28">
        <v>261.21022394184547</v>
      </c>
      <c r="BI58" s="28">
        <f>E58/D58</f>
        <v>34.1646148434752</v>
      </c>
      <c r="BJ58" s="18">
        <v>43.02282409035839</v>
      </c>
      <c r="BK58" s="18">
        <v>9.565013483409544</v>
      </c>
      <c r="BL58" s="18">
        <v>1.994762965568453</v>
      </c>
      <c r="BM58" s="18">
        <v>61.04154453433384</v>
      </c>
      <c r="BN58" s="18">
        <v>0.5674756712393012</v>
      </c>
      <c r="BO58" s="18">
        <v>2.5800797279868686</v>
      </c>
      <c r="BP58" s="18">
        <v>35.10298198303826</v>
      </c>
      <c r="BQ58" s="18">
        <v>23.62606010864892</v>
      </c>
      <c r="BR58" s="18"/>
    </row>
    <row r="59" spans="1:70" ht="15">
      <c r="A59" s="1" t="s">
        <v>186</v>
      </c>
      <c r="B59" t="s">
        <v>125</v>
      </c>
      <c r="C59" t="s">
        <v>187</v>
      </c>
      <c r="D59">
        <v>8291</v>
      </c>
      <c r="E59" s="18">
        <v>211620</v>
      </c>
      <c r="F59" s="18">
        <v>20040</v>
      </c>
      <c r="G59" s="18">
        <v>75000</v>
      </c>
      <c r="H59" s="18"/>
      <c r="I59" s="18">
        <v>4100</v>
      </c>
      <c r="J59" s="18">
        <v>4304</v>
      </c>
      <c r="K59" s="18">
        <v>15380</v>
      </c>
      <c r="L59" s="18">
        <v>150</v>
      </c>
      <c r="M59" s="18"/>
      <c r="N59" s="18">
        <v>356260</v>
      </c>
      <c r="O59" s="18"/>
      <c r="P59" s="18">
        <v>419830</v>
      </c>
      <c r="Q59" s="18">
        <v>193940</v>
      </c>
      <c r="R59" s="18">
        <v>60380</v>
      </c>
      <c r="S59" s="18"/>
      <c r="T59" s="18">
        <v>198440</v>
      </c>
      <c r="U59" s="18"/>
      <c r="V59" s="18">
        <v>6280</v>
      </c>
      <c r="W59" s="18">
        <v>21900</v>
      </c>
      <c r="X59" s="18"/>
      <c r="Y59" s="18">
        <v>115460</v>
      </c>
      <c r="Z59" s="18"/>
      <c r="AA59" s="18">
        <v>6136</v>
      </c>
      <c r="AB59" s="18">
        <v>90</v>
      </c>
      <c r="AC59" s="18"/>
      <c r="AD59" s="18">
        <v>416820</v>
      </c>
      <c r="AE59" s="18">
        <v>4170</v>
      </c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>
        <v>1300</v>
      </c>
      <c r="AS59" s="18"/>
      <c r="AT59" s="18"/>
      <c r="AU59" s="18"/>
      <c r="AV59" s="18"/>
      <c r="AW59" s="18"/>
      <c r="AX59" s="18"/>
      <c r="AY59" s="18"/>
      <c r="AZ59" s="18"/>
      <c r="BA59" s="18">
        <v>90</v>
      </c>
      <c r="BB59" s="18">
        <v>64240</v>
      </c>
      <c r="BC59" s="18">
        <v>2320</v>
      </c>
      <c r="BD59" s="19">
        <v>2198.16</v>
      </c>
      <c r="BE59" s="19">
        <v>306.66</v>
      </c>
      <c r="BF59" s="19">
        <v>1891.5</v>
      </c>
      <c r="BG59" s="24">
        <v>0.8604924118353532</v>
      </c>
      <c r="BH59" s="28">
        <v>265.126040284646</v>
      </c>
      <c r="BI59" s="28">
        <f>E59/D59</f>
        <v>25.52406223615969</v>
      </c>
      <c r="BJ59" s="18">
        <v>30.674225063321675</v>
      </c>
      <c r="BK59" s="18">
        <v>13.925943794475938</v>
      </c>
      <c r="BL59" s="18">
        <v>2.64141840549994</v>
      </c>
      <c r="BM59" s="18">
        <v>42.96948498371729</v>
      </c>
      <c r="BN59" s="18">
        <v>0.7574478350018092</v>
      </c>
      <c r="BO59" s="18">
        <v>2.8867446628874687</v>
      </c>
      <c r="BP59" s="18">
        <v>50.63683512242191</v>
      </c>
      <c r="BQ59" s="18">
        <v>23.934386684356532</v>
      </c>
      <c r="BR59" s="18"/>
    </row>
    <row r="60" spans="1:70" ht="15">
      <c r="A60" s="1" t="s">
        <v>188</v>
      </c>
      <c r="B60" t="s">
        <v>125</v>
      </c>
      <c r="C60" t="s">
        <v>189</v>
      </c>
      <c r="D60">
        <v>3430</v>
      </c>
      <c r="E60" s="18">
        <v>105650</v>
      </c>
      <c r="F60" s="18">
        <v>15980</v>
      </c>
      <c r="G60" s="18">
        <v>29060</v>
      </c>
      <c r="H60" s="18"/>
      <c r="I60" s="18">
        <v>2720</v>
      </c>
      <c r="J60" s="18">
        <v>2960</v>
      </c>
      <c r="K60" s="18">
        <v>9440</v>
      </c>
      <c r="L60" s="18">
        <v>43</v>
      </c>
      <c r="M60" s="18"/>
      <c r="N60" s="18">
        <v>110860</v>
      </c>
      <c r="O60" s="18"/>
      <c r="P60" s="18">
        <v>94825</v>
      </c>
      <c r="Q60" s="18">
        <v>95135</v>
      </c>
      <c r="R60" s="18"/>
      <c r="S60" s="18"/>
      <c r="T60" s="18">
        <v>68545</v>
      </c>
      <c r="U60" s="18">
        <v>2610</v>
      </c>
      <c r="V60" s="18"/>
      <c r="W60" s="18">
        <v>8875</v>
      </c>
      <c r="X60" s="18"/>
      <c r="Y60" s="18">
        <v>47040</v>
      </c>
      <c r="Z60" s="18"/>
      <c r="AA60" s="18">
        <v>2067</v>
      </c>
      <c r="AB60" s="18"/>
      <c r="AC60" s="18"/>
      <c r="AD60" s="18">
        <v>81645</v>
      </c>
      <c r="AE60" s="18">
        <v>188</v>
      </c>
      <c r="AF60" s="18">
        <v>356</v>
      </c>
      <c r="AG60" s="18">
        <v>154</v>
      </c>
      <c r="AH60" s="18"/>
      <c r="AI60" s="18">
        <v>239</v>
      </c>
      <c r="AJ60" s="18"/>
      <c r="AK60" s="18"/>
      <c r="AL60" s="18">
        <v>239</v>
      </c>
      <c r="AM60" s="18">
        <v>1180</v>
      </c>
      <c r="AN60" s="18"/>
      <c r="AO60" s="18"/>
      <c r="AP60" s="18"/>
      <c r="AQ60" s="18"/>
      <c r="AR60" s="18"/>
      <c r="AS60" s="18"/>
      <c r="AT60" s="18"/>
      <c r="AU60" s="18"/>
      <c r="AV60" s="18">
        <v>202</v>
      </c>
      <c r="AW60" s="18"/>
      <c r="AX60" s="18">
        <v>13</v>
      </c>
      <c r="AY60" s="18"/>
      <c r="AZ60" s="18"/>
      <c r="BA60" s="18"/>
      <c r="BB60" s="18">
        <v>33425</v>
      </c>
      <c r="BC60" s="18">
        <v>1025</v>
      </c>
      <c r="BD60" s="19">
        <v>714.476</v>
      </c>
      <c r="BE60" s="19">
        <v>150.69</v>
      </c>
      <c r="BF60" s="19">
        <v>563.786</v>
      </c>
      <c r="BG60" s="24">
        <v>0.7890901863743499</v>
      </c>
      <c r="BH60" s="28">
        <v>208.30204081632655</v>
      </c>
      <c r="BI60" s="28">
        <f>E60/D60</f>
        <v>30.801749271137027</v>
      </c>
      <c r="BJ60" s="18">
        <v>27.73615160349854</v>
      </c>
      <c r="BK60" s="18">
        <v>13.714285714285714</v>
      </c>
      <c r="BL60" s="18">
        <v>2.587463556851312</v>
      </c>
      <c r="BM60" s="18">
        <v>32.32069970845481</v>
      </c>
      <c r="BN60" s="18">
        <v>0.760932944606414</v>
      </c>
      <c r="BO60" s="18">
        <v>4.42069970845481</v>
      </c>
      <c r="BP60" s="18">
        <v>27.645772594752184</v>
      </c>
      <c r="BQ60" s="18">
        <v>19.983965014577258</v>
      </c>
      <c r="BR60" s="18"/>
    </row>
    <row r="61" spans="1:70" ht="15">
      <c r="A61" s="1" t="s">
        <v>190</v>
      </c>
      <c r="B61" t="s">
        <v>125</v>
      </c>
      <c r="C61" t="s">
        <v>191</v>
      </c>
      <c r="D61">
        <v>5957</v>
      </c>
      <c r="E61" s="18">
        <v>164260</v>
      </c>
      <c r="F61" s="18">
        <v>31280</v>
      </c>
      <c r="G61" s="18">
        <v>66040</v>
      </c>
      <c r="H61" s="18"/>
      <c r="I61" s="18">
        <v>4080</v>
      </c>
      <c r="J61" s="18">
        <v>3140</v>
      </c>
      <c r="K61" s="18">
        <v>15460</v>
      </c>
      <c r="L61" s="18">
        <v>202</v>
      </c>
      <c r="M61" s="18"/>
      <c r="N61" s="18">
        <v>335860</v>
      </c>
      <c r="O61" s="18"/>
      <c r="P61" s="18">
        <v>355740</v>
      </c>
      <c r="Q61" s="18">
        <v>207560</v>
      </c>
      <c r="R61" s="18">
        <v>41980</v>
      </c>
      <c r="S61" s="18"/>
      <c r="T61" s="18">
        <v>157540</v>
      </c>
      <c r="U61" s="18">
        <v>7020</v>
      </c>
      <c r="V61" s="18">
        <v>3820</v>
      </c>
      <c r="W61" s="18">
        <v>27920</v>
      </c>
      <c r="X61" s="18"/>
      <c r="Y61" s="18">
        <v>90260</v>
      </c>
      <c r="Z61" s="18"/>
      <c r="AA61" s="18">
        <v>16429</v>
      </c>
      <c r="AB61" s="18">
        <v>280</v>
      </c>
      <c r="AC61" s="18"/>
      <c r="AD61" s="18">
        <v>187300</v>
      </c>
      <c r="AE61" s="18">
        <v>2310</v>
      </c>
      <c r="AF61" s="18">
        <v>1030</v>
      </c>
      <c r="AG61" s="18"/>
      <c r="AH61" s="18">
        <v>380</v>
      </c>
      <c r="AI61" s="18"/>
      <c r="AJ61" s="18">
        <v>700</v>
      </c>
      <c r="AK61" s="18">
        <v>640</v>
      </c>
      <c r="AL61" s="18"/>
      <c r="AM61" s="18">
        <v>2810</v>
      </c>
      <c r="AN61" s="18"/>
      <c r="AO61" s="18"/>
      <c r="AP61" s="18"/>
      <c r="AQ61" s="18">
        <v>70</v>
      </c>
      <c r="AR61" s="18">
        <v>1800</v>
      </c>
      <c r="AS61" s="18"/>
      <c r="AT61" s="18"/>
      <c r="AU61" s="18"/>
      <c r="AV61" s="18"/>
      <c r="AW61" s="18"/>
      <c r="AX61" s="18"/>
      <c r="AY61" s="18">
        <v>138</v>
      </c>
      <c r="AZ61" s="18"/>
      <c r="BA61" s="18">
        <v>280</v>
      </c>
      <c r="BB61" s="18">
        <v>59570</v>
      </c>
      <c r="BC61" s="18">
        <v>1660</v>
      </c>
      <c r="BD61" s="19">
        <v>1787.279</v>
      </c>
      <c r="BE61" s="19">
        <v>261.58</v>
      </c>
      <c r="BF61" s="19">
        <v>1525.699</v>
      </c>
      <c r="BG61" s="24">
        <v>0.8536434434690946</v>
      </c>
      <c r="BH61" s="28">
        <v>300.0300486822226</v>
      </c>
      <c r="BI61" s="28">
        <f>E61/D61</f>
        <v>27.574282356891054</v>
      </c>
      <c r="BJ61" s="18">
        <v>41.890213194561014</v>
      </c>
      <c r="BK61" s="18">
        <v>15.151922108443848</v>
      </c>
      <c r="BL61" s="18">
        <v>4.686922947792514</v>
      </c>
      <c r="BM61" s="18">
        <v>56.38072855464159</v>
      </c>
      <c r="BN61" s="18">
        <v>1.8197079066644284</v>
      </c>
      <c r="BO61" s="18">
        <v>3.8411952324995804</v>
      </c>
      <c r="BP61" s="18">
        <v>59.71797884841363</v>
      </c>
      <c r="BQ61" s="18">
        <v>26.44619775054558</v>
      </c>
      <c r="BR61" s="18"/>
    </row>
    <row r="62" spans="1:70" ht="15">
      <c r="A62" s="1" t="s">
        <v>192</v>
      </c>
      <c r="B62" t="s">
        <v>125</v>
      </c>
      <c r="C62" t="s">
        <v>193</v>
      </c>
      <c r="D62">
        <v>19589</v>
      </c>
      <c r="E62" s="18">
        <v>837340</v>
      </c>
      <c r="F62" s="18">
        <v>104520</v>
      </c>
      <c r="G62" s="18">
        <v>193735</v>
      </c>
      <c r="H62" s="18"/>
      <c r="I62" s="18">
        <v>12620</v>
      </c>
      <c r="J62" s="18">
        <v>9100</v>
      </c>
      <c r="K62" s="18">
        <v>42560</v>
      </c>
      <c r="L62" s="18">
        <v>419</v>
      </c>
      <c r="M62" s="18"/>
      <c r="N62" s="18">
        <v>815960</v>
      </c>
      <c r="O62" s="18"/>
      <c r="P62" s="18">
        <v>536560</v>
      </c>
      <c r="Q62" s="18">
        <v>482720</v>
      </c>
      <c r="R62" s="18">
        <v>113680</v>
      </c>
      <c r="S62" s="18"/>
      <c r="T62" s="18">
        <v>418440</v>
      </c>
      <c r="U62" s="18">
        <v>19340</v>
      </c>
      <c r="V62" s="18"/>
      <c r="W62" s="18">
        <v>61550</v>
      </c>
      <c r="X62" s="18"/>
      <c r="Y62" s="18">
        <v>228845</v>
      </c>
      <c r="Z62" s="18"/>
      <c r="AA62" s="18">
        <v>3250</v>
      </c>
      <c r="AB62" s="18"/>
      <c r="AC62" s="18"/>
      <c r="AD62" s="18">
        <v>353320</v>
      </c>
      <c r="AE62" s="18">
        <v>1115</v>
      </c>
      <c r="AF62" s="18">
        <v>1332</v>
      </c>
      <c r="AG62" s="18">
        <v>1420</v>
      </c>
      <c r="AH62" s="18"/>
      <c r="AI62" s="18">
        <v>1700</v>
      </c>
      <c r="AJ62" s="18"/>
      <c r="AK62" s="18"/>
      <c r="AL62" s="18">
        <v>371</v>
      </c>
      <c r="AM62" s="18">
        <v>8442</v>
      </c>
      <c r="AN62" s="18"/>
      <c r="AO62" s="18"/>
      <c r="AP62" s="18"/>
      <c r="AQ62" s="18"/>
      <c r="AR62" s="18"/>
      <c r="AS62" s="18"/>
      <c r="AT62" s="18"/>
      <c r="AU62" s="18"/>
      <c r="AV62" s="18">
        <v>1355</v>
      </c>
      <c r="AW62" s="18"/>
      <c r="AX62" s="18">
        <v>252</v>
      </c>
      <c r="AY62" s="18"/>
      <c r="AZ62" s="18"/>
      <c r="BA62" s="18"/>
      <c r="BB62" s="18">
        <v>181300</v>
      </c>
      <c r="BC62" s="18">
        <v>3825</v>
      </c>
      <c r="BD62" s="19">
        <v>4435.071</v>
      </c>
      <c r="BE62" s="19">
        <v>1135.595</v>
      </c>
      <c r="BF62" s="19">
        <v>3299.476</v>
      </c>
      <c r="BG62" s="24">
        <v>0.7439511114929164</v>
      </c>
      <c r="BH62" s="28">
        <v>226.4061973556588</v>
      </c>
      <c r="BI62" s="28">
        <f>E62/D62</f>
        <v>42.745418347031496</v>
      </c>
      <c r="BJ62" s="18">
        <v>30.445658277604775</v>
      </c>
      <c r="BK62" s="18">
        <v>11.68232171116443</v>
      </c>
      <c r="BL62" s="18">
        <v>3.1420695288171934</v>
      </c>
      <c r="BM62" s="18">
        <v>41.653989483894016</v>
      </c>
      <c r="BN62" s="18">
        <v>0.9872887845219256</v>
      </c>
      <c r="BO62" s="18">
        <v>3.302823012915412</v>
      </c>
      <c r="BP62" s="18">
        <v>27.390882638215324</v>
      </c>
      <c r="BQ62" s="18">
        <v>21.36096789014243</v>
      </c>
      <c r="BR62" s="18"/>
    </row>
    <row r="63" spans="1:70" ht="15">
      <c r="A63" s="1" t="s">
        <v>194</v>
      </c>
      <c r="B63" t="s">
        <v>125</v>
      </c>
      <c r="C63" t="s">
        <v>195</v>
      </c>
      <c r="D63">
        <v>4536</v>
      </c>
      <c r="E63" s="18">
        <v>207805</v>
      </c>
      <c r="F63" s="18">
        <v>20260</v>
      </c>
      <c r="G63" s="18">
        <v>43270</v>
      </c>
      <c r="H63" s="18"/>
      <c r="I63" s="18">
        <v>5160</v>
      </c>
      <c r="J63" s="18">
        <v>2820</v>
      </c>
      <c r="K63" s="18">
        <v>12280</v>
      </c>
      <c r="L63" s="18">
        <v>141</v>
      </c>
      <c r="M63" s="18"/>
      <c r="N63" s="18">
        <v>105600</v>
      </c>
      <c r="O63" s="18"/>
      <c r="P63" s="18">
        <v>62170</v>
      </c>
      <c r="Q63" s="18">
        <v>95600</v>
      </c>
      <c r="R63" s="18">
        <v>36570</v>
      </c>
      <c r="S63" s="18"/>
      <c r="T63" s="18">
        <v>136855</v>
      </c>
      <c r="U63" s="18">
        <v>6635</v>
      </c>
      <c r="V63" s="18"/>
      <c r="W63" s="18">
        <v>24485</v>
      </c>
      <c r="X63" s="18"/>
      <c r="Y63" s="18">
        <v>64800</v>
      </c>
      <c r="Z63" s="18"/>
      <c r="AA63" s="18">
        <v>1339</v>
      </c>
      <c r="AB63" s="18"/>
      <c r="AC63" s="18"/>
      <c r="AD63" s="18">
        <v>97825</v>
      </c>
      <c r="AE63" s="18">
        <v>162</v>
      </c>
      <c r="AF63" s="18">
        <v>622</v>
      </c>
      <c r="AG63" s="18">
        <v>246</v>
      </c>
      <c r="AH63" s="18"/>
      <c r="AI63" s="18">
        <v>369</v>
      </c>
      <c r="AJ63" s="18"/>
      <c r="AK63" s="18"/>
      <c r="AL63" s="18">
        <v>19</v>
      </c>
      <c r="AM63" s="18">
        <v>1319</v>
      </c>
      <c r="AN63" s="18"/>
      <c r="AO63" s="18"/>
      <c r="AP63" s="18"/>
      <c r="AQ63" s="18"/>
      <c r="AR63" s="18"/>
      <c r="AS63" s="18"/>
      <c r="AT63" s="18"/>
      <c r="AU63" s="18"/>
      <c r="AV63" s="18">
        <v>129</v>
      </c>
      <c r="AW63" s="18"/>
      <c r="AX63" s="18">
        <v>45</v>
      </c>
      <c r="AY63" s="18"/>
      <c r="AZ63" s="18"/>
      <c r="BA63" s="18"/>
      <c r="BB63" s="18">
        <v>45360</v>
      </c>
      <c r="BC63" s="18">
        <v>1440</v>
      </c>
      <c r="BD63" s="19">
        <v>973.326</v>
      </c>
      <c r="BE63" s="19">
        <v>271.335</v>
      </c>
      <c r="BF63" s="19">
        <v>701.991</v>
      </c>
      <c r="BG63" s="24">
        <v>0.7212290640545922</v>
      </c>
      <c r="BH63" s="28">
        <v>214.57804232804233</v>
      </c>
      <c r="BI63" s="28">
        <f>E63/D63</f>
        <v>45.8123897707231</v>
      </c>
      <c r="BJ63" s="18">
        <v>29.13800705467372</v>
      </c>
      <c r="BK63" s="18">
        <v>14.285714285714285</v>
      </c>
      <c r="BL63" s="18">
        <v>5.397927689594356</v>
      </c>
      <c r="BM63" s="18">
        <v>23.28042328042328</v>
      </c>
      <c r="BN63" s="18">
        <v>1.462742504409171</v>
      </c>
      <c r="BO63" s="18">
        <v>4.497574955908289</v>
      </c>
      <c r="BP63" s="18">
        <v>13.705908289241622</v>
      </c>
      <c r="BQ63" s="18">
        <v>30.17085537918871</v>
      </c>
      <c r="BR63" s="18"/>
    </row>
    <row r="64" spans="1:70" ht="15">
      <c r="A64" s="1" t="s">
        <v>196</v>
      </c>
      <c r="B64" t="s">
        <v>125</v>
      </c>
      <c r="C64" t="s">
        <v>197</v>
      </c>
      <c r="D64">
        <v>1405</v>
      </c>
      <c r="E64" s="18">
        <v>40465</v>
      </c>
      <c r="F64" s="18">
        <v>5700</v>
      </c>
      <c r="G64" s="18">
        <v>14405</v>
      </c>
      <c r="H64" s="18"/>
      <c r="I64" s="18">
        <v>760</v>
      </c>
      <c r="J64" s="18">
        <v>1060</v>
      </c>
      <c r="K64" s="18">
        <v>2400</v>
      </c>
      <c r="L64" s="18">
        <v>71</v>
      </c>
      <c r="M64" s="18"/>
      <c r="N64" s="18">
        <v>35440</v>
      </c>
      <c r="O64" s="18"/>
      <c r="P64" s="18">
        <v>43210</v>
      </c>
      <c r="Q64" s="18">
        <v>20225</v>
      </c>
      <c r="R64" s="18">
        <v>19105</v>
      </c>
      <c r="S64" s="18"/>
      <c r="T64" s="18">
        <v>36610</v>
      </c>
      <c r="U64" s="18">
        <v>1725</v>
      </c>
      <c r="V64" s="18"/>
      <c r="W64" s="18">
        <v>7010</v>
      </c>
      <c r="X64" s="18"/>
      <c r="Y64" s="18">
        <v>14425</v>
      </c>
      <c r="Z64" s="18"/>
      <c r="AA64" s="18"/>
      <c r="AB64" s="18"/>
      <c r="AC64" s="18"/>
      <c r="AD64" s="18">
        <v>30170</v>
      </c>
      <c r="AE64" s="18">
        <v>60</v>
      </c>
      <c r="AF64" s="18">
        <v>150</v>
      </c>
      <c r="AG64" s="18">
        <v>73</v>
      </c>
      <c r="AH64" s="18"/>
      <c r="AI64" s="18">
        <v>96</v>
      </c>
      <c r="AJ64" s="18"/>
      <c r="AK64" s="18"/>
      <c r="AL64" s="18">
        <v>33</v>
      </c>
      <c r="AM64" s="18">
        <v>518</v>
      </c>
      <c r="AN64" s="18"/>
      <c r="AO64" s="18"/>
      <c r="AP64" s="18"/>
      <c r="AQ64" s="18"/>
      <c r="AR64" s="18"/>
      <c r="AS64" s="18"/>
      <c r="AT64" s="18"/>
      <c r="AU64" s="18"/>
      <c r="AV64" s="18">
        <v>119</v>
      </c>
      <c r="AW64" s="18"/>
      <c r="AX64" s="18">
        <v>14</v>
      </c>
      <c r="AY64" s="18"/>
      <c r="AZ64" s="18"/>
      <c r="BA64" s="18"/>
      <c r="BB64" s="18">
        <v>14050</v>
      </c>
      <c r="BC64" s="18">
        <v>610</v>
      </c>
      <c r="BD64" s="19">
        <v>288.504</v>
      </c>
      <c r="BE64" s="19">
        <v>60.57</v>
      </c>
      <c r="BF64" s="19">
        <v>227.934</v>
      </c>
      <c r="BG64" s="24">
        <v>0.7900549039181434</v>
      </c>
      <c r="BH64" s="28">
        <v>205.3409252669039</v>
      </c>
      <c r="BI64" s="28">
        <f>E64/D64</f>
        <v>28.800711743772244</v>
      </c>
      <c r="BJ64" s="18">
        <v>27.992882562277583</v>
      </c>
      <c r="BK64" s="18">
        <v>10.266903914590747</v>
      </c>
      <c r="BL64" s="18">
        <v>4.989323843416371</v>
      </c>
      <c r="BM64" s="18">
        <v>25.22419928825623</v>
      </c>
      <c r="BN64" s="18">
        <v>1.2277580071174379</v>
      </c>
      <c r="BO64" s="18">
        <v>3.0540925266903916</v>
      </c>
      <c r="BP64" s="18">
        <v>30.754448398576514</v>
      </c>
      <c r="BQ64" s="18">
        <v>26.05693950177936</v>
      </c>
      <c r="BR64" s="18"/>
    </row>
    <row r="65" spans="1:70" ht="15">
      <c r="A65" s="1" t="s">
        <v>198</v>
      </c>
      <c r="B65" t="s">
        <v>125</v>
      </c>
      <c r="C65" t="s">
        <v>199</v>
      </c>
      <c r="D65">
        <v>4118</v>
      </c>
      <c r="E65" s="18">
        <v>141660</v>
      </c>
      <c r="F65" s="18"/>
      <c r="G65" s="18">
        <v>67140</v>
      </c>
      <c r="H65" s="18"/>
      <c r="I65" s="18">
        <v>1780</v>
      </c>
      <c r="J65" s="18">
        <v>5200</v>
      </c>
      <c r="K65" s="18">
        <v>7560</v>
      </c>
      <c r="L65" s="18"/>
      <c r="M65" s="18"/>
      <c r="N65" s="18">
        <v>195930</v>
      </c>
      <c r="O65" s="18"/>
      <c r="P65" s="18">
        <v>183880</v>
      </c>
      <c r="Q65" s="18">
        <v>73040</v>
      </c>
      <c r="R65" s="18">
        <v>37780</v>
      </c>
      <c r="S65" s="18"/>
      <c r="T65" s="18">
        <v>114890</v>
      </c>
      <c r="U65" s="18"/>
      <c r="V65" s="18">
        <v>5210</v>
      </c>
      <c r="W65" s="18">
        <v>15520</v>
      </c>
      <c r="X65" s="18"/>
      <c r="Y65" s="18">
        <v>53960</v>
      </c>
      <c r="Z65" s="18"/>
      <c r="AA65" s="18"/>
      <c r="AB65" s="18">
        <v>230</v>
      </c>
      <c r="AC65" s="18"/>
      <c r="AD65" s="18">
        <v>87720</v>
      </c>
      <c r="AE65" s="18">
        <v>3670</v>
      </c>
      <c r="AF65" s="18"/>
      <c r="AG65" s="18"/>
      <c r="AH65" s="18"/>
      <c r="AI65" s="18"/>
      <c r="AJ65" s="18"/>
      <c r="AK65" s="18">
        <v>650</v>
      </c>
      <c r="AL65" s="18"/>
      <c r="AM65" s="18">
        <v>1170</v>
      </c>
      <c r="AN65" s="18"/>
      <c r="AO65" s="18"/>
      <c r="AP65" s="18"/>
      <c r="AQ65" s="18"/>
      <c r="AR65" s="18">
        <v>950</v>
      </c>
      <c r="AS65" s="18"/>
      <c r="AT65" s="18"/>
      <c r="AU65" s="18"/>
      <c r="AV65" s="18"/>
      <c r="AW65" s="18"/>
      <c r="AX65" s="18"/>
      <c r="AY65" s="18"/>
      <c r="AZ65" s="18"/>
      <c r="BA65" s="18">
        <v>230</v>
      </c>
      <c r="BB65" s="18">
        <v>41180</v>
      </c>
      <c r="BC65" s="18"/>
      <c r="BD65" s="19">
        <v>1039.12</v>
      </c>
      <c r="BE65" s="19">
        <v>208.8</v>
      </c>
      <c r="BF65" s="19">
        <v>830.32</v>
      </c>
      <c r="BG65" s="24">
        <v>0.7990607437062129</v>
      </c>
      <c r="BH65" s="28">
        <v>252.33608547838756</v>
      </c>
      <c r="BI65" s="28">
        <f>E65/D65</f>
        <v>34.40019426906265</v>
      </c>
      <c r="BJ65" s="18">
        <v>26.911121903836815</v>
      </c>
      <c r="BK65" s="18">
        <v>13.10344827586207</v>
      </c>
      <c r="BL65" s="18">
        <v>3.768819815444391</v>
      </c>
      <c r="BM65" s="18">
        <v>47.57892180670228</v>
      </c>
      <c r="BN65" s="18">
        <v>1.2651772705196698</v>
      </c>
      <c r="BO65" s="18">
        <v>3.5308402136959693</v>
      </c>
      <c r="BP65" s="18">
        <v>44.65274405050995</v>
      </c>
      <c r="BQ65" s="18">
        <v>27.899465760077707</v>
      </c>
      <c r="BR65" s="18"/>
    </row>
    <row r="66" spans="1:70" ht="15">
      <c r="A66" s="1" t="s">
        <v>200</v>
      </c>
      <c r="B66" t="s">
        <v>125</v>
      </c>
      <c r="C66" t="s">
        <v>201</v>
      </c>
      <c r="D66">
        <v>14999</v>
      </c>
      <c r="E66" s="18">
        <v>653400</v>
      </c>
      <c r="F66" s="18">
        <v>50420</v>
      </c>
      <c r="G66" s="18">
        <v>221005</v>
      </c>
      <c r="H66" s="18"/>
      <c r="I66" s="18">
        <v>15080</v>
      </c>
      <c r="J66" s="18">
        <v>9340</v>
      </c>
      <c r="K66" s="18">
        <v>47820</v>
      </c>
      <c r="L66" s="18">
        <v>456</v>
      </c>
      <c r="M66" s="18"/>
      <c r="N66" s="18">
        <v>653230</v>
      </c>
      <c r="O66" s="18"/>
      <c r="P66" s="18">
        <v>667495</v>
      </c>
      <c r="Q66" s="18">
        <v>296710</v>
      </c>
      <c r="R66" s="18">
        <v>168600</v>
      </c>
      <c r="S66" s="18"/>
      <c r="T66" s="18">
        <v>328845</v>
      </c>
      <c r="U66" s="18">
        <v>14700</v>
      </c>
      <c r="V66" s="18"/>
      <c r="W66" s="18">
        <v>74615</v>
      </c>
      <c r="X66" s="18"/>
      <c r="Y66" s="18">
        <v>239565</v>
      </c>
      <c r="Z66" s="18"/>
      <c r="AA66" s="18">
        <v>23894</v>
      </c>
      <c r="AB66" s="18"/>
      <c r="AC66" s="18"/>
      <c r="AD66" s="18">
        <v>258695</v>
      </c>
      <c r="AE66" s="18">
        <v>1327</v>
      </c>
      <c r="AF66" s="18">
        <v>1853</v>
      </c>
      <c r="AG66" s="18">
        <v>1050</v>
      </c>
      <c r="AH66" s="18"/>
      <c r="AI66" s="18">
        <v>1530</v>
      </c>
      <c r="AJ66" s="18"/>
      <c r="AK66" s="18"/>
      <c r="AL66" s="18">
        <v>992</v>
      </c>
      <c r="AM66" s="18">
        <v>7671</v>
      </c>
      <c r="AN66" s="18"/>
      <c r="AO66" s="18"/>
      <c r="AP66" s="18"/>
      <c r="AQ66" s="18"/>
      <c r="AR66" s="18"/>
      <c r="AS66" s="18"/>
      <c r="AT66" s="18"/>
      <c r="AU66" s="18"/>
      <c r="AV66" s="18">
        <v>1141</v>
      </c>
      <c r="AW66" s="18"/>
      <c r="AX66" s="18">
        <v>350</v>
      </c>
      <c r="AY66" s="18"/>
      <c r="AZ66" s="18"/>
      <c r="BA66" s="18"/>
      <c r="BB66" s="18">
        <v>149990</v>
      </c>
      <c r="BC66" s="18">
        <v>4595</v>
      </c>
      <c r="BD66" s="19">
        <v>3894.369</v>
      </c>
      <c r="BE66" s="19">
        <v>924.825</v>
      </c>
      <c r="BF66" s="19">
        <v>2969.544</v>
      </c>
      <c r="BG66" s="24">
        <v>0.7625225036456484</v>
      </c>
      <c r="BH66" s="28">
        <v>259.6419094606307</v>
      </c>
      <c r="BI66" s="28">
        <f>E66/D66</f>
        <v>43.56290419361291</v>
      </c>
      <c r="BJ66" s="18">
        <v>31.022734848989934</v>
      </c>
      <c r="BK66" s="18">
        <v>15.972064804320288</v>
      </c>
      <c r="BL66" s="18">
        <v>4.974664977665178</v>
      </c>
      <c r="BM66" s="18">
        <v>43.551570104673644</v>
      </c>
      <c r="BN66" s="18">
        <v>0.9800653376891793</v>
      </c>
      <c r="BO66" s="18">
        <v>4.846723114874324</v>
      </c>
      <c r="BP66" s="18">
        <v>44.502633508900594</v>
      </c>
      <c r="BQ66" s="18">
        <v>21.924461630775387</v>
      </c>
      <c r="BR66" s="18"/>
    </row>
    <row r="67" spans="1:70" ht="15">
      <c r="A67" s="1" t="s">
        <v>202</v>
      </c>
      <c r="B67" t="s">
        <v>125</v>
      </c>
      <c r="C67" t="s">
        <v>203</v>
      </c>
      <c r="D67">
        <v>2190</v>
      </c>
      <c r="E67" s="18">
        <v>128475</v>
      </c>
      <c r="F67" s="18"/>
      <c r="G67" s="18">
        <v>55920</v>
      </c>
      <c r="H67" s="18"/>
      <c r="I67" s="18"/>
      <c r="J67" s="18"/>
      <c r="K67" s="18"/>
      <c r="L67" s="18"/>
      <c r="M67" s="18"/>
      <c r="N67" s="18">
        <v>88490</v>
      </c>
      <c r="O67" s="18"/>
      <c r="P67" s="18">
        <v>22240</v>
      </c>
      <c r="Q67" s="18">
        <v>61210</v>
      </c>
      <c r="R67" s="18"/>
      <c r="S67" s="18"/>
      <c r="T67" s="18">
        <v>47800</v>
      </c>
      <c r="U67" s="18">
        <v>3445</v>
      </c>
      <c r="V67" s="18"/>
      <c r="W67" s="18">
        <v>23480</v>
      </c>
      <c r="X67" s="18"/>
      <c r="Y67" s="18">
        <v>49710</v>
      </c>
      <c r="Z67" s="18"/>
      <c r="AA67" s="18"/>
      <c r="AB67" s="18"/>
      <c r="AC67" s="18">
        <v>94</v>
      </c>
      <c r="AD67" s="18">
        <v>42150</v>
      </c>
      <c r="AE67" s="18"/>
      <c r="AF67" s="18"/>
      <c r="AG67" s="18">
        <v>140</v>
      </c>
      <c r="AH67" s="18"/>
      <c r="AI67" s="18"/>
      <c r="AJ67" s="18">
        <v>151</v>
      </c>
      <c r="AK67" s="18"/>
      <c r="AL67" s="18"/>
      <c r="AM67" s="18">
        <v>330</v>
      </c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>
        <v>21900</v>
      </c>
      <c r="BC67" s="18">
        <v>2060</v>
      </c>
      <c r="BD67" s="19">
        <v>547.595</v>
      </c>
      <c r="BE67" s="19">
        <v>184.395</v>
      </c>
      <c r="BF67" s="19">
        <v>363.2</v>
      </c>
      <c r="BG67" s="24">
        <v>0.6632639085455492</v>
      </c>
      <c r="BH67" s="28">
        <v>250.04337899543378</v>
      </c>
      <c r="BI67" s="28">
        <f>E67/D67</f>
        <v>58.66438356164384</v>
      </c>
      <c r="BJ67" s="18">
        <v>27.949771689497716</v>
      </c>
      <c r="BK67" s="18">
        <v>22.6986301369863</v>
      </c>
      <c r="BL67" s="18">
        <v>10.721461187214611</v>
      </c>
      <c r="BM67" s="18">
        <v>40.406392694063925</v>
      </c>
      <c r="BN67" s="18">
        <v>1.5730593607305936</v>
      </c>
      <c r="BO67" s="18">
        <v>0</v>
      </c>
      <c r="BP67" s="18">
        <v>10.15525114155251</v>
      </c>
      <c r="BQ67" s="18">
        <v>21.82648401826484</v>
      </c>
      <c r="BR67" s="18"/>
    </row>
    <row r="68" spans="1:70" ht="15">
      <c r="A68" s="1" t="s">
        <v>204</v>
      </c>
      <c r="B68" t="s">
        <v>125</v>
      </c>
      <c r="C68" t="s">
        <v>205</v>
      </c>
      <c r="D68">
        <v>6347</v>
      </c>
      <c r="E68" s="18">
        <v>160395</v>
      </c>
      <c r="F68" s="18">
        <v>32460</v>
      </c>
      <c r="G68" s="18">
        <v>51125</v>
      </c>
      <c r="H68" s="18"/>
      <c r="I68" s="18">
        <v>4120</v>
      </c>
      <c r="J68" s="18">
        <v>2940</v>
      </c>
      <c r="K68" s="18">
        <v>10180</v>
      </c>
      <c r="L68" s="18">
        <v>186</v>
      </c>
      <c r="M68" s="18"/>
      <c r="N68" s="18">
        <v>130800</v>
      </c>
      <c r="O68" s="18"/>
      <c r="P68" s="18">
        <v>394440</v>
      </c>
      <c r="Q68" s="18">
        <v>146840</v>
      </c>
      <c r="R68" s="18">
        <v>20555</v>
      </c>
      <c r="S68" s="18"/>
      <c r="T68" s="18">
        <v>143750</v>
      </c>
      <c r="U68" s="18">
        <v>11480</v>
      </c>
      <c r="V68" s="18"/>
      <c r="W68" s="18">
        <v>25905</v>
      </c>
      <c r="X68" s="18"/>
      <c r="Y68" s="18">
        <v>68130</v>
      </c>
      <c r="Z68" s="18"/>
      <c r="AA68" s="18">
        <v>2730</v>
      </c>
      <c r="AB68" s="18"/>
      <c r="AC68" s="18"/>
      <c r="AD68" s="18">
        <v>114000</v>
      </c>
      <c r="AE68" s="18">
        <v>446</v>
      </c>
      <c r="AF68" s="18">
        <v>589</v>
      </c>
      <c r="AG68" s="18">
        <v>416</v>
      </c>
      <c r="AH68" s="18"/>
      <c r="AI68" s="18">
        <v>420</v>
      </c>
      <c r="AJ68" s="18"/>
      <c r="AK68" s="18"/>
      <c r="AL68" s="18">
        <v>43</v>
      </c>
      <c r="AM68" s="18">
        <v>2797</v>
      </c>
      <c r="AN68" s="18"/>
      <c r="AO68" s="18"/>
      <c r="AP68" s="18"/>
      <c r="AQ68" s="18"/>
      <c r="AR68" s="18"/>
      <c r="AS68" s="18"/>
      <c r="AT68" s="18"/>
      <c r="AU68" s="18"/>
      <c r="AV68" s="18">
        <v>462</v>
      </c>
      <c r="AW68" s="18"/>
      <c r="AX68" s="18">
        <v>123</v>
      </c>
      <c r="AY68" s="18"/>
      <c r="AZ68" s="18"/>
      <c r="BA68" s="18"/>
      <c r="BB68" s="18"/>
      <c r="BC68" s="18">
        <v>1860</v>
      </c>
      <c r="BD68" s="19">
        <v>1327.192</v>
      </c>
      <c r="BE68" s="19">
        <v>243.98</v>
      </c>
      <c r="BF68" s="19">
        <v>1083.212</v>
      </c>
      <c r="BG68" s="24">
        <v>0.8161682710564863</v>
      </c>
      <c r="BH68" s="28">
        <v>209.10540412793446</v>
      </c>
      <c r="BI68" s="28">
        <f>E68/D68</f>
        <v>25.27099417047424</v>
      </c>
      <c r="BJ68" s="18">
        <v>26.373877422404288</v>
      </c>
      <c r="BK68" s="18">
        <v>10.734205136284858</v>
      </c>
      <c r="BL68" s="18">
        <v>4.081455805892547</v>
      </c>
      <c r="BM68" s="18">
        <v>20.608161336064285</v>
      </c>
      <c r="BN68" s="18">
        <v>1.808728533165275</v>
      </c>
      <c r="BO68" s="18">
        <v>2.745549078304711</v>
      </c>
      <c r="BP68" s="18">
        <v>62.14589569875531</v>
      </c>
      <c r="BQ68" s="18">
        <v>22.648495352134866</v>
      </c>
      <c r="BR68" s="18"/>
    </row>
    <row r="69" spans="1:70" ht="15">
      <c r="A69" s="1" t="s">
        <v>206</v>
      </c>
      <c r="B69" t="s">
        <v>125</v>
      </c>
      <c r="C69" t="s">
        <v>207</v>
      </c>
      <c r="D69">
        <v>11768</v>
      </c>
      <c r="E69" s="18">
        <v>611810</v>
      </c>
      <c r="F69" s="18">
        <v>29395</v>
      </c>
      <c r="G69" s="18">
        <v>91970</v>
      </c>
      <c r="H69" s="18"/>
      <c r="I69" s="18">
        <v>8980</v>
      </c>
      <c r="J69" s="18">
        <v>6760</v>
      </c>
      <c r="K69" s="18">
        <v>23860</v>
      </c>
      <c r="L69" s="18">
        <v>332</v>
      </c>
      <c r="M69" s="18"/>
      <c r="N69" s="18">
        <v>579040</v>
      </c>
      <c r="O69" s="18"/>
      <c r="P69" s="18">
        <v>234565</v>
      </c>
      <c r="Q69" s="18">
        <v>270580</v>
      </c>
      <c r="R69" s="18">
        <v>61115</v>
      </c>
      <c r="S69" s="18"/>
      <c r="T69" s="18">
        <v>290775</v>
      </c>
      <c r="U69" s="18"/>
      <c r="V69" s="18"/>
      <c r="W69" s="18">
        <v>42360</v>
      </c>
      <c r="X69" s="18"/>
      <c r="Y69" s="18">
        <v>109020</v>
      </c>
      <c r="Z69" s="18"/>
      <c r="AA69" s="18">
        <v>7995</v>
      </c>
      <c r="AB69" s="18"/>
      <c r="AC69" s="18"/>
      <c r="AD69" s="18">
        <v>224535</v>
      </c>
      <c r="AE69" s="18">
        <v>975</v>
      </c>
      <c r="AF69" s="18">
        <v>827</v>
      </c>
      <c r="AG69" s="18">
        <v>671</v>
      </c>
      <c r="AH69" s="18"/>
      <c r="AI69" s="18">
        <v>1189</v>
      </c>
      <c r="AJ69" s="18"/>
      <c r="AK69" s="18"/>
      <c r="AL69" s="18">
        <v>214</v>
      </c>
      <c r="AM69" s="18">
        <v>3817</v>
      </c>
      <c r="AN69" s="18"/>
      <c r="AO69" s="18"/>
      <c r="AP69" s="18"/>
      <c r="AQ69" s="18"/>
      <c r="AR69" s="18"/>
      <c r="AS69" s="18"/>
      <c r="AT69" s="18"/>
      <c r="AU69" s="18"/>
      <c r="AV69" s="18">
        <v>548</v>
      </c>
      <c r="AW69" s="18"/>
      <c r="AX69" s="18">
        <v>211</v>
      </c>
      <c r="AY69" s="18"/>
      <c r="AZ69" s="18"/>
      <c r="BA69" s="18"/>
      <c r="BB69" s="18">
        <v>60380</v>
      </c>
      <c r="BC69" s="18">
        <v>2895</v>
      </c>
      <c r="BD69" s="19">
        <v>2664.819</v>
      </c>
      <c r="BE69" s="19">
        <v>733.175</v>
      </c>
      <c r="BF69" s="19">
        <v>1931.644</v>
      </c>
      <c r="BG69" s="24">
        <v>0.7248687434306046</v>
      </c>
      <c r="BH69" s="28">
        <v>226.44621006118285</v>
      </c>
      <c r="BI69" s="28">
        <f>E69/D69</f>
        <v>51.98929299796057</v>
      </c>
      <c r="BJ69" s="18">
        <v>28.186182868796738</v>
      </c>
      <c r="BK69" s="18">
        <v>9.264106050305914</v>
      </c>
      <c r="BL69" s="18">
        <v>3.5995921142080216</v>
      </c>
      <c r="BM69" s="18">
        <v>49.204622705642414</v>
      </c>
      <c r="BN69" s="18">
        <v>0</v>
      </c>
      <c r="BO69" s="18">
        <v>3.393269884432359</v>
      </c>
      <c r="BP69" s="18">
        <v>19.932443915703605</v>
      </c>
      <c r="BQ69" s="18">
        <v>24.70895649218219</v>
      </c>
      <c r="BR69" s="18"/>
    </row>
    <row r="70" spans="1:70" ht="15">
      <c r="A70" s="1" t="s">
        <v>208</v>
      </c>
      <c r="B70" t="s">
        <v>125</v>
      </c>
      <c r="C70" t="s">
        <v>209</v>
      </c>
      <c r="D70">
        <v>287</v>
      </c>
      <c r="E70" s="18">
        <v>16842</v>
      </c>
      <c r="F70" s="18"/>
      <c r="G70" s="18">
        <v>420</v>
      </c>
      <c r="H70" s="18"/>
      <c r="I70" s="18"/>
      <c r="J70" s="18"/>
      <c r="K70" s="18"/>
      <c r="L70" s="18"/>
      <c r="M70" s="18"/>
      <c r="N70" s="18">
        <v>7600</v>
      </c>
      <c r="O70" s="18"/>
      <c r="P70" s="18"/>
      <c r="Q70" s="18">
        <v>5028</v>
      </c>
      <c r="R70" s="18"/>
      <c r="S70" s="18"/>
      <c r="T70" s="18">
        <v>8750</v>
      </c>
      <c r="U70" s="18"/>
      <c r="V70" s="18"/>
      <c r="W70" s="18"/>
      <c r="X70" s="18"/>
      <c r="Y70" s="18"/>
      <c r="Z70" s="18"/>
      <c r="AA70" s="18"/>
      <c r="AB70" s="18"/>
      <c r="AC70" s="18"/>
      <c r="AD70" s="18">
        <v>5160</v>
      </c>
      <c r="AE70" s="18"/>
      <c r="AF70" s="18"/>
      <c r="AG70" s="18">
        <v>35</v>
      </c>
      <c r="AH70" s="18"/>
      <c r="AI70" s="18"/>
      <c r="AJ70" s="18">
        <v>50</v>
      </c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9">
        <v>43.885</v>
      </c>
      <c r="BE70" s="19">
        <v>17.262</v>
      </c>
      <c r="BF70" s="19">
        <v>26.623</v>
      </c>
      <c r="BG70" s="24">
        <v>0.6066537541301129</v>
      </c>
      <c r="BH70" s="28">
        <v>152.90940766550523</v>
      </c>
      <c r="BI70" s="28">
        <f>E70/D70</f>
        <v>58.68292682926829</v>
      </c>
      <c r="BJ70" s="18">
        <v>17.5191637630662</v>
      </c>
      <c r="BK70" s="18">
        <v>0</v>
      </c>
      <c r="BL70" s="18">
        <v>0</v>
      </c>
      <c r="BM70" s="18">
        <v>26.480836236933797</v>
      </c>
      <c r="BN70" s="18">
        <v>0</v>
      </c>
      <c r="BO70" s="18">
        <v>0</v>
      </c>
      <c r="BP70" s="18">
        <v>0</v>
      </c>
      <c r="BQ70" s="18">
        <v>30.48780487804878</v>
      </c>
      <c r="BR70" s="18"/>
    </row>
    <row r="71" spans="1:70" ht="15">
      <c r="A71" s="1" t="s">
        <v>210</v>
      </c>
      <c r="B71" t="s">
        <v>125</v>
      </c>
      <c r="C71" t="s">
        <v>211</v>
      </c>
      <c r="D71">
        <v>344</v>
      </c>
      <c r="E71" s="18">
        <v>21318</v>
      </c>
      <c r="F71" s="18"/>
      <c r="G71" s="18">
        <v>9000</v>
      </c>
      <c r="H71" s="18"/>
      <c r="I71" s="18"/>
      <c r="J71" s="18"/>
      <c r="K71" s="18"/>
      <c r="L71" s="18"/>
      <c r="M71" s="18"/>
      <c r="N71" s="18">
        <v>8230</v>
      </c>
      <c r="O71" s="18"/>
      <c r="P71" s="18">
        <v>2700</v>
      </c>
      <c r="Q71" s="18">
        <v>7672</v>
      </c>
      <c r="R71" s="18"/>
      <c r="S71" s="18"/>
      <c r="T71" s="18">
        <v>9150</v>
      </c>
      <c r="U71" s="18">
        <v>1140</v>
      </c>
      <c r="V71" s="18"/>
      <c r="W71" s="18">
        <v>5810</v>
      </c>
      <c r="X71" s="18"/>
      <c r="Y71" s="18">
        <v>10060</v>
      </c>
      <c r="Z71" s="18"/>
      <c r="AA71" s="18"/>
      <c r="AB71" s="18"/>
      <c r="AC71" s="18"/>
      <c r="AD71" s="18">
        <v>5820</v>
      </c>
      <c r="AE71" s="18"/>
      <c r="AF71" s="18"/>
      <c r="AG71" s="18">
        <v>41</v>
      </c>
      <c r="AH71" s="18"/>
      <c r="AI71" s="18"/>
      <c r="AJ71" s="18">
        <v>52</v>
      </c>
      <c r="AK71" s="18"/>
      <c r="AL71" s="18"/>
      <c r="AM71" s="18">
        <v>300</v>
      </c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>
        <v>3440</v>
      </c>
      <c r="BC71" s="18"/>
      <c r="BD71" s="19">
        <v>84.733</v>
      </c>
      <c r="BE71" s="19">
        <v>30.318</v>
      </c>
      <c r="BF71" s="19">
        <v>54.415</v>
      </c>
      <c r="BG71" s="24">
        <v>0.6421937143733846</v>
      </c>
      <c r="BH71" s="28">
        <v>246.3168604651163</v>
      </c>
      <c r="BI71" s="28">
        <f>E71/D71</f>
        <v>61.97093023255814</v>
      </c>
      <c r="BJ71" s="18">
        <v>22.30232558139535</v>
      </c>
      <c r="BK71" s="18">
        <v>29.24418604651163</v>
      </c>
      <c r="BL71" s="18">
        <v>16.88953488372093</v>
      </c>
      <c r="BM71" s="18">
        <v>23.924418604651162</v>
      </c>
      <c r="BN71" s="18">
        <v>3.313953488372093</v>
      </c>
      <c r="BO71" s="18">
        <v>0</v>
      </c>
      <c r="BP71" s="18">
        <v>7.848837209302326</v>
      </c>
      <c r="BQ71" s="18">
        <v>26.598837209302324</v>
      </c>
      <c r="BR71" s="18"/>
    </row>
    <row r="72" spans="1:70" ht="15">
      <c r="A72" s="1" t="s">
        <v>212</v>
      </c>
      <c r="B72" t="s">
        <v>125</v>
      </c>
      <c r="C72" t="s">
        <v>213</v>
      </c>
      <c r="D72">
        <v>1803</v>
      </c>
      <c r="E72" s="18">
        <v>65620</v>
      </c>
      <c r="F72" s="18"/>
      <c r="G72" s="18">
        <v>1050</v>
      </c>
      <c r="H72" s="18"/>
      <c r="I72" s="18"/>
      <c r="J72" s="18"/>
      <c r="K72" s="18"/>
      <c r="L72" s="18"/>
      <c r="M72" s="18"/>
      <c r="N72" s="18">
        <v>37870</v>
      </c>
      <c r="O72" s="18"/>
      <c r="P72" s="18">
        <v>2290</v>
      </c>
      <c r="Q72" s="18">
        <v>33240</v>
      </c>
      <c r="R72" s="18"/>
      <c r="S72" s="18"/>
      <c r="T72" s="18">
        <v>31280</v>
      </c>
      <c r="U72" s="18"/>
      <c r="V72" s="18"/>
      <c r="W72" s="18"/>
      <c r="X72" s="18"/>
      <c r="Y72" s="18"/>
      <c r="Z72" s="18"/>
      <c r="AA72" s="18"/>
      <c r="AB72" s="18"/>
      <c r="AC72" s="18"/>
      <c r="AD72" s="18">
        <v>27640</v>
      </c>
      <c r="AE72" s="18"/>
      <c r="AF72" s="18"/>
      <c r="AG72" s="18">
        <v>96</v>
      </c>
      <c r="AH72" s="18"/>
      <c r="AI72" s="18"/>
      <c r="AJ72" s="18">
        <v>90</v>
      </c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9">
        <v>199.176</v>
      </c>
      <c r="BE72" s="19">
        <v>66.67</v>
      </c>
      <c r="BF72" s="19">
        <v>132.506</v>
      </c>
      <c r="BG72" s="24">
        <v>0.6652709161746395</v>
      </c>
      <c r="BH72" s="28">
        <v>110.46921797004991</v>
      </c>
      <c r="BI72" s="28">
        <f>E72/D72</f>
        <v>36.3948973932335</v>
      </c>
      <c r="BJ72" s="18">
        <v>18.43594009983361</v>
      </c>
      <c r="BK72" s="18">
        <v>0</v>
      </c>
      <c r="BL72" s="18">
        <v>0</v>
      </c>
      <c r="BM72" s="18">
        <v>21.003882418191903</v>
      </c>
      <c r="BN72" s="18">
        <v>0</v>
      </c>
      <c r="BO72" s="18">
        <v>0</v>
      </c>
      <c r="BP72" s="18">
        <v>1.2701053799223518</v>
      </c>
      <c r="BQ72" s="18">
        <v>17.34886300610094</v>
      </c>
      <c r="BR72" s="18"/>
    </row>
    <row r="73" spans="1:70" ht="15">
      <c r="A73" s="1" t="s">
        <v>214</v>
      </c>
      <c r="B73" t="s">
        <v>125</v>
      </c>
      <c r="C73" t="s">
        <v>215</v>
      </c>
      <c r="D73">
        <v>1672</v>
      </c>
      <c r="E73" s="18">
        <v>52930</v>
      </c>
      <c r="F73" s="18"/>
      <c r="G73" s="18">
        <v>14040</v>
      </c>
      <c r="H73" s="18"/>
      <c r="I73" s="18"/>
      <c r="J73" s="18"/>
      <c r="K73" s="18"/>
      <c r="L73" s="18"/>
      <c r="M73" s="18"/>
      <c r="N73" s="18">
        <v>65330</v>
      </c>
      <c r="O73" s="18"/>
      <c r="P73" s="18">
        <v>42510</v>
      </c>
      <c r="Q73" s="18">
        <v>28430</v>
      </c>
      <c r="R73" s="18"/>
      <c r="S73" s="18"/>
      <c r="T73" s="18">
        <v>31880</v>
      </c>
      <c r="U73" s="18">
        <v>1200</v>
      </c>
      <c r="V73" s="18"/>
      <c r="W73" s="18">
        <v>4830</v>
      </c>
      <c r="X73" s="18"/>
      <c r="Y73" s="18">
        <v>15700</v>
      </c>
      <c r="Z73" s="18"/>
      <c r="AA73" s="18"/>
      <c r="AB73" s="18"/>
      <c r="AC73" s="18"/>
      <c r="AD73" s="18">
        <v>25620</v>
      </c>
      <c r="AE73" s="18"/>
      <c r="AF73" s="18"/>
      <c r="AG73" s="18">
        <v>27</v>
      </c>
      <c r="AH73" s="18"/>
      <c r="AI73" s="18"/>
      <c r="AJ73" s="18">
        <v>32</v>
      </c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>
        <v>16720</v>
      </c>
      <c r="BC73" s="18"/>
      <c r="BD73" s="19">
        <v>299.249</v>
      </c>
      <c r="BE73" s="19">
        <v>66.97</v>
      </c>
      <c r="BF73" s="19">
        <v>232.279</v>
      </c>
      <c r="BG73" s="24">
        <v>0.7762064367800728</v>
      </c>
      <c r="BH73" s="28">
        <v>178.97667464114832</v>
      </c>
      <c r="BI73" s="28">
        <f>E73/D73</f>
        <v>31.656698564593302</v>
      </c>
      <c r="BJ73" s="18">
        <v>17.00358851674641</v>
      </c>
      <c r="BK73" s="18">
        <v>9.389952153110046</v>
      </c>
      <c r="BL73" s="18">
        <v>2.8887559808612444</v>
      </c>
      <c r="BM73" s="18">
        <v>39.07296650717703</v>
      </c>
      <c r="BN73" s="18">
        <v>0.7177033492822966</v>
      </c>
      <c r="BO73" s="18">
        <v>0</v>
      </c>
      <c r="BP73" s="18">
        <v>25.42464114832536</v>
      </c>
      <c r="BQ73" s="18">
        <v>19.066985645933013</v>
      </c>
      <c r="BR73" s="18"/>
    </row>
    <row r="74" spans="1:70" ht="15">
      <c r="A74" s="1" t="s">
        <v>216</v>
      </c>
      <c r="B74" t="s">
        <v>125</v>
      </c>
      <c r="C74" t="s">
        <v>217</v>
      </c>
      <c r="D74">
        <v>3908</v>
      </c>
      <c r="E74" s="18">
        <v>107900</v>
      </c>
      <c r="F74" s="18">
        <v>41320</v>
      </c>
      <c r="G74" s="18">
        <v>50030</v>
      </c>
      <c r="H74" s="18"/>
      <c r="I74" s="18">
        <v>6840</v>
      </c>
      <c r="J74" s="18">
        <v>2640</v>
      </c>
      <c r="K74" s="18">
        <v>15860</v>
      </c>
      <c r="L74" s="18">
        <v>130</v>
      </c>
      <c r="M74" s="18"/>
      <c r="N74" s="18">
        <v>112540</v>
      </c>
      <c r="O74" s="18"/>
      <c r="P74" s="18">
        <v>194085</v>
      </c>
      <c r="Q74" s="18">
        <v>69525</v>
      </c>
      <c r="R74" s="18">
        <v>32780</v>
      </c>
      <c r="S74" s="18"/>
      <c r="T74" s="18">
        <v>93405</v>
      </c>
      <c r="U74" s="18">
        <v>6160</v>
      </c>
      <c r="V74" s="18"/>
      <c r="W74" s="18">
        <v>25245</v>
      </c>
      <c r="X74" s="18"/>
      <c r="Y74" s="18">
        <v>68175</v>
      </c>
      <c r="Z74" s="18"/>
      <c r="AA74" s="18">
        <v>1443</v>
      </c>
      <c r="AB74" s="18"/>
      <c r="AC74" s="18"/>
      <c r="AD74" s="18">
        <v>76025</v>
      </c>
      <c r="AE74" s="18">
        <v>406</v>
      </c>
      <c r="AF74" s="18">
        <v>449</v>
      </c>
      <c r="AG74" s="18">
        <v>318</v>
      </c>
      <c r="AH74" s="18"/>
      <c r="AI74" s="18">
        <v>305</v>
      </c>
      <c r="AJ74" s="18"/>
      <c r="AK74" s="18"/>
      <c r="AL74" s="18">
        <v>182</v>
      </c>
      <c r="AM74" s="18">
        <v>2134</v>
      </c>
      <c r="AN74" s="18"/>
      <c r="AO74" s="18"/>
      <c r="AP74" s="18"/>
      <c r="AQ74" s="18"/>
      <c r="AR74" s="18"/>
      <c r="AS74" s="18"/>
      <c r="AT74" s="18"/>
      <c r="AU74" s="18"/>
      <c r="AV74" s="18">
        <v>271</v>
      </c>
      <c r="AW74" s="18"/>
      <c r="AX74" s="18">
        <v>19</v>
      </c>
      <c r="AY74" s="18"/>
      <c r="AZ74" s="18"/>
      <c r="BA74" s="18"/>
      <c r="BB74" s="18">
        <v>39080</v>
      </c>
      <c r="BC74" s="18">
        <v>1665</v>
      </c>
      <c r="BD74" s="19">
        <v>948.932</v>
      </c>
      <c r="BE74" s="19">
        <v>199.25</v>
      </c>
      <c r="BF74" s="19">
        <v>749.682</v>
      </c>
      <c r="BG74" s="24">
        <v>0.7900271041549869</v>
      </c>
      <c r="BH74" s="28">
        <v>242.81780962128965</v>
      </c>
      <c r="BI74" s="28">
        <f>E74/D74</f>
        <v>27.610030706243602</v>
      </c>
      <c r="BJ74" s="18">
        <v>26.17835209825998</v>
      </c>
      <c r="BK74" s="18">
        <v>17.444984646878197</v>
      </c>
      <c r="BL74" s="18">
        <v>6.459825997952917</v>
      </c>
      <c r="BM74" s="18">
        <v>28.797338792221083</v>
      </c>
      <c r="BN74" s="18">
        <v>1.5762538382804503</v>
      </c>
      <c r="BO74" s="18">
        <v>6.517400204708291</v>
      </c>
      <c r="BP74" s="18">
        <v>49.66351074718526</v>
      </c>
      <c r="BQ74" s="18">
        <v>23.900972364380756</v>
      </c>
      <c r="BR74" s="18"/>
    </row>
    <row r="75" spans="1:70" ht="15">
      <c r="A75" s="1" t="s">
        <v>218</v>
      </c>
      <c r="B75" t="s">
        <v>125</v>
      </c>
      <c r="C75" t="s">
        <v>219</v>
      </c>
      <c r="D75">
        <v>701</v>
      </c>
      <c r="E75" s="18">
        <v>48280</v>
      </c>
      <c r="F75" s="18"/>
      <c r="G75" s="18">
        <v>23475</v>
      </c>
      <c r="H75" s="18"/>
      <c r="I75" s="18"/>
      <c r="J75" s="18"/>
      <c r="K75" s="18"/>
      <c r="L75" s="18"/>
      <c r="M75" s="18"/>
      <c r="N75" s="18">
        <v>16940</v>
      </c>
      <c r="O75" s="18"/>
      <c r="P75" s="18"/>
      <c r="Q75" s="18">
        <v>14060</v>
      </c>
      <c r="R75" s="18"/>
      <c r="S75" s="18"/>
      <c r="T75" s="18">
        <v>18220</v>
      </c>
      <c r="U75" s="18"/>
      <c r="V75" s="18"/>
      <c r="W75" s="18"/>
      <c r="X75" s="18"/>
      <c r="Y75" s="18"/>
      <c r="Z75" s="18"/>
      <c r="AA75" s="18"/>
      <c r="AB75" s="18"/>
      <c r="AC75" s="18"/>
      <c r="AD75" s="18">
        <v>15260</v>
      </c>
      <c r="AE75" s="18"/>
      <c r="AF75" s="18"/>
      <c r="AG75" s="18">
        <v>66</v>
      </c>
      <c r="AH75" s="18"/>
      <c r="AI75" s="18"/>
      <c r="AJ75" s="18">
        <v>59</v>
      </c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9">
        <v>136.36</v>
      </c>
      <c r="BE75" s="19">
        <v>71.755</v>
      </c>
      <c r="BF75" s="19">
        <v>64.605</v>
      </c>
      <c r="BG75" s="24">
        <v>0.47378263420357875</v>
      </c>
      <c r="BH75" s="28">
        <v>194.5221112696148</v>
      </c>
      <c r="BI75" s="28">
        <f>E75/D75</f>
        <v>68.87303851640513</v>
      </c>
      <c r="BJ75" s="18">
        <v>20.057061340941512</v>
      </c>
      <c r="BK75" s="18">
        <v>0</v>
      </c>
      <c r="BL75" s="18">
        <v>0</v>
      </c>
      <c r="BM75" s="18">
        <v>24.165477888730383</v>
      </c>
      <c r="BN75" s="18">
        <v>0</v>
      </c>
      <c r="BO75" s="18">
        <v>0</v>
      </c>
      <c r="BP75" s="18">
        <v>0</v>
      </c>
      <c r="BQ75" s="18">
        <v>25.991440798858772</v>
      </c>
      <c r="BR75" s="18"/>
    </row>
    <row r="76" spans="1:70" ht="15">
      <c r="A76" s="1" t="s">
        <v>220</v>
      </c>
      <c r="B76" t="s">
        <v>125</v>
      </c>
      <c r="C76" t="s">
        <v>221</v>
      </c>
      <c r="D76">
        <v>1300</v>
      </c>
      <c r="E76" s="18">
        <v>65530</v>
      </c>
      <c r="F76" s="18">
        <v>12540</v>
      </c>
      <c r="G76" s="18">
        <v>13830</v>
      </c>
      <c r="H76" s="18"/>
      <c r="I76" s="18">
        <v>1350</v>
      </c>
      <c r="J76" s="18">
        <v>931</v>
      </c>
      <c r="K76" s="18">
        <v>1420</v>
      </c>
      <c r="L76" s="18"/>
      <c r="M76" s="18"/>
      <c r="N76" s="18">
        <v>46788</v>
      </c>
      <c r="O76" s="18"/>
      <c r="P76" s="18">
        <v>5900</v>
      </c>
      <c r="Q76" s="18">
        <v>34780</v>
      </c>
      <c r="R76" s="18"/>
      <c r="S76" s="18"/>
      <c r="T76" s="18">
        <v>35700</v>
      </c>
      <c r="U76" s="18">
        <v>3335</v>
      </c>
      <c r="V76" s="18"/>
      <c r="W76" s="18">
        <v>3750</v>
      </c>
      <c r="X76" s="18"/>
      <c r="Y76" s="18">
        <v>17700</v>
      </c>
      <c r="Z76" s="18"/>
      <c r="AA76" s="18"/>
      <c r="AB76" s="18"/>
      <c r="AC76" s="18"/>
      <c r="AD76" s="18">
        <v>24450</v>
      </c>
      <c r="AE76" s="18"/>
      <c r="AF76" s="18"/>
      <c r="AG76" s="18">
        <v>124</v>
      </c>
      <c r="AH76" s="18"/>
      <c r="AI76" s="18"/>
      <c r="AJ76" s="18"/>
      <c r="AK76" s="18">
        <v>144</v>
      </c>
      <c r="AL76" s="18"/>
      <c r="AM76" s="18">
        <v>270</v>
      </c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>
        <v>13000</v>
      </c>
      <c r="BC76" s="18">
        <v>900</v>
      </c>
      <c r="BD76" s="19">
        <v>282.442</v>
      </c>
      <c r="BE76" s="19">
        <v>91.9</v>
      </c>
      <c r="BF76" s="19">
        <v>190.542</v>
      </c>
      <c r="BG76" s="24">
        <v>0.674623462516198</v>
      </c>
      <c r="BH76" s="28">
        <v>217.2630769230769</v>
      </c>
      <c r="BI76" s="28">
        <f>E76/D76</f>
        <v>50.40769230769231</v>
      </c>
      <c r="BJ76" s="18">
        <v>26.753846153846155</v>
      </c>
      <c r="BK76" s="18">
        <v>13.615384615384615</v>
      </c>
      <c r="BL76" s="18">
        <v>2.884615384615385</v>
      </c>
      <c r="BM76" s="18">
        <v>35.99076923076923</v>
      </c>
      <c r="BN76" s="18">
        <v>2.565384615384615</v>
      </c>
      <c r="BO76" s="18">
        <v>2.846923076923077</v>
      </c>
      <c r="BP76" s="18">
        <v>4.538461538461539</v>
      </c>
      <c r="BQ76" s="18">
        <v>27.46153846153846</v>
      </c>
      <c r="BR76" s="18"/>
    </row>
    <row r="77" spans="1:70" ht="15">
      <c r="A77" s="1" t="s">
        <v>222</v>
      </c>
      <c r="B77" t="s">
        <v>125</v>
      </c>
      <c r="C77" t="s">
        <v>223</v>
      </c>
      <c r="D77">
        <v>8292</v>
      </c>
      <c r="E77" s="18">
        <v>307475</v>
      </c>
      <c r="F77" s="18">
        <v>56220</v>
      </c>
      <c r="G77" s="18">
        <v>87450</v>
      </c>
      <c r="H77" s="18"/>
      <c r="I77" s="18">
        <v>6580</v>
      </c>
      <c r="J77" s="18">
        <v>3960</v>
      </c>
      <c r="K77" s="18">
        <v>16640</v>
      </c>
      <c r="L77" s="18">
        <v>280</v>
      </c>
      <c r="M77" s="18"/>
      <c r="N77" s="18">
        <v>253290</v>
      </c>
      <c r="O77" s="18"/>
      <c r="P77" s="18">
        <v>248380</v>
      </c>
      <c r="Q77" s="18">
        <v>208650</v>
      </c>
      <c r="R77" s="18">
        <v>74860</v>
      </c>
      <c r="S77" s="18"/>
      <c r="T77" s="18">
        <v>197800</v>
      </c>
      <c r="U77" s="18">
        <v>9530</v>
      </c>
      <c r="V77" s="18"/>
      <c r="W77" s="18">
        <v>40180</v>
      </c>
      <c r="X77" s="18"/>
      <c r="Y77" s="18">
        <v>117330</v>
      </c>
      <c r="Z77" s="18"/>
      <c r="AA77" s="18">
        <v>4177</v>
      </c>
      <c r="AB77" s="18"/>
      <c r="AC77" s="18"/>
      <c r="AD77" s="18">
        <v>182450</v>
      </c>
      <c r="AE77" s="18">
        <v>558</v>
      </c>
      <c r="AF77" s="18">
        <v>802</v>
      </c>
      <c r="AG77" s="18">
        <v>473</v>
      </c>
      <c r="AH77" s="18"/>
      <c r="AI77" s="18">
        <v>670</v>
      </c>
      <c r="AJ77" s="18"/>
      <c r="AK77" s="18"/>
      <c r="AL77" s="18">
        <v>31</v>
      </c>
      <c r="AM77" s="18">
        <v>3739</v>
      </c>
      <c r="AN77" s="18"/>
      <c r="AO77" s="18"/>
      <c r="AP77" s="18"/>
      <c r="AQ77" s="18"/>
      <c r="AR77" s="18"/>
      <c r="AS77" s="18"/>
      <c r="AT77" s="18"/>
      <c r="AU77" s="18"/>
      <c r="AV77" s="18">
        <v>641</v>
      </c>
      <c r="AW77" s="18"/>
      <c r="AX77" s="18">
        <v>138</v>
      </c>
      <c r="AY77" s="18"/>
      <c r="AZ77" s="18"/>
      <c r="BA77" s="18"/>
      <c r="BB77" s="18">
        <v>82920</v>
      </c>
      <c r="BC77" s="18">
        <v>3790</v>
      </c>
      <c r="BD77" s="19">
        <v>1909.014</v>
      </c>
      <c r="BE77" s="19">
        <v>451.145</v>
      </c>
      <c r="BF77" s="19">
        <v>1457.869</v>
      </c>
      <c r="BG77" s="24">
        <v>0.7636764319172097</v>
      </c>
      <c r="BH77" s="28">
        <v>230.22358900144715</v>
      </c>
      <c r="BI77" s="28">
        <f>E77/D77</f>
        <v>37.080921369995174</v>
      </c>
      <c r="BJ77" s="18">
        <v>34.19078630004824</v>
      </c>
      <c r="BK77" s="18">
        <v>14.149782923299567</v>
      </c>
      <c r="BL77" s="18">
        <v>4.845634346357936</v>
      </c>
      <c r="BM77" s="18">
        <v>30.54630969609262</v>
      </c>
      <c r="BN77" s="18">
        <v>1.1493005306319346</v>
      </c>
      <c r="BO77" s="18">
        <v>3.311625663289918</v>
      </c>
      <c r="BP77" s="18">
        <v>29.95417269657501</v>
      </c>
      <c r="BQ77" s="18">
        <v>23.8543174143753</v>
      </c>
      <c r="BR77" s="18"/>
    </row>
    <row r="78" spans="1:70" ht="15">
      <c r="A78" s="1" t="s">
        <v>224</v>
      </c>
      <c r="B78" t="s">
        <v>225</v>
      </c>
      <c r="C78" t="s">
        <v>226</v>
      </c>
      <c r="D78">
        <v>8238</v>
      </c>
      <c r="E78" s="18">
        <v>1282280</v>
      </c>
      <c r="F78" s="18"/>
      <c r="G78" s="18">
        <v>99700</v>
      </c>
      <c r="H78" s="18"/>
      <c r="I78" s="18">
        <v>6700</v>
      </c>
      <c r="J78" s="18">
        <v>5660</v>
      </c>
      <c r="K78" s="18">
        <v>27760</v>
      </c>
      <c r="L78" s="18">
        <v>77</v>
      </c>
      <c r="M78" s="18"/>
      <c r="N78" s="18">
        <v>168300</v>
      </c>
      <c r="O78" s="18"/>
      <c r="P78" s="18">
        <v>397210</v>
      </c>
      <c r="Q78" s="18">
        <v>194030</v>
      </c>
      <c r="R78" s="18"/>
      <c r="S78" s="18">
        <v>6760</v>
      </c>
      <c r="T78" s="18">
        <v>159010</v>
      </c>
      <c r="U78" s="18"/>
      <c r="V78" s="18"/>
      <c r="W78" s="18">
        <v>39120</v>
      </c>
      <c r="X78" s="18"/>
      <c r="Y78" s="18">
        <v>128960</v>
      </c>
      <c r="Z78" s="18"/>
      <c r="AA78" s="18"/>
      <c r="AB78" s="18"/>
      <c r="AC78" s="18"/>
      <c r="AD78" s="18">
        <v>125560</v>
      </c>
      <c r="AE78" s="18">
        <v>2910</v>
      </c>
      <c r="AF78" s="18">
        <v>1450</v>
      </c>
      <c r="AG78" s="18">
        <v>405</v>
      </c>
      <c r="AH78" s="18"/>
      <c r="AI78" s="18"/>
      <c r="AJ78" s="18">
        <v>1460</v>
      </c>
      <c r="AK78" s="18"/>
      <c r="AL78" s="18">
        <v>4160</v>
      </c>
      <c r="AM78" s="18">
        <v>3320</v>
      </c>
      <c r="AN78" s="18"/>
      <c r="AO78" s="18"/>
      <c r="AP78" s="18"/>
      <c r="AQ78" s="18"/>
      <c r="AR78" s="18"/>
      <c r="AS78" s="18"/>
      <c r="AT78" s="18">
        <v>525</v>
      </c>
      <c r="AU78" s="18"/>
      <c r="AV78" s="18"/>
      <c r="AW78" s="18"/>
      <c r="AX78" s="18"/>
      <c r="AY78" s="18"/>
      <c r="AZ78" s="18"/>
      <c r="BA78" s="18"/>
      <c r="BB78" s="18">
        <v>82380</v>
      </c>
      <c r="BC78" s="18"/>
      <c r="BD78" s="19">
        <v>2737.737</v>
      </c>
      <c r="BE78" s="19">
        <v>1381.98</v>
      </c>
      <c r="BF78" s="19">
        <v>1355.757</v>
      </c>
      <c r="BG78" s="24">
        <v>0.49521082558331936</v>
      </c>
      <c r="BH78" s="28">
        <v>332.330298616169</v>
      </c>
      <c r="BI78" s="28">
        <f>E78/D78</f>
        <v>155.65428502063608</v>
      </c>
      <c r="BJ78" s="18">
        <v>23.55304685603302</v>
      </c>
      <c r="BK78" s="18">
        <v>15.654285020636076</v>
      </c>
      <c r="BL78" s="18">
        <v>4.748725418790969</v>
      </c>
      <c r="BM78" s="18">
        <v>20.42971595047342</v>
      </c>
      <c r="BN78" s="18">
        <v>0</v>
      </c>
      <c r="BO78" s="18">
        <v>4.87946103423161</v>
      </c>
      <c r="BP78" s="18">
        <v>48.2168001942219</v>
      </c>
      <c r="BQ78" s="18">
        <v>20.122602573440155</v>
      </c>
      <c r="BR78" s="18"/>
    </row>
    <row r="79" spans="1:70" ht="15">
      <c r="A79" s="1" t="s">
        <v>227</v>
      </c>
      <c r="B79" t="s">
        <v>225</v>
      </c>
      <c r="C79" t="s">
        <v>228</v>
      </c>
      <c r="D79">
        <v>858</v>
      </c>
      <c r="E79" s="18">
        <v>157700</v>
      </c>
      <c r="F79" s="18"/>
      <c r="G79" s="18">
        <v>2090</v>
      </c>
      <c r="H79" s="18"/>
      <c r="I79" s="18">
        <v>1470</v>
      </c>
      <c r="J79" s="18"/>
      <c r="K79" s="18"/>
      <c r="L79" s="18"/>
      <c r="M79" s="18"/>
      <c r="N79" s="18">
        <v>27370</v>
      </c>
      <c r="O79" s="18"/>
      <c r="P79" s="18">
        <v>36460</v>
      </c>
      <c r="Q79" s="18">
        <v>31220</v>
      </c>
      <c r="R79" s="18"/>
      <c r="S79" s="18"/>
      <c r="T79" s="18">
        <v>22010</v>
      </c>
      <c r="U79" s="18"/>
      <c r="V79" s="18"/>
      <c r="W79" s="18"/>
      <c r="X79" s="18"/>
      <c r="Y79" s="18">
        <v>3520</v>
      </c>
      <c r="Z79" s="18"/>
      <c r="AA79" s="18"/>
      <c r="AB79" s="18"/>
      <c r="AC79" s="18"/>
      <c r="AD79" s="18">
        <v>28420</v>
      </c>
      <c r="AE79" s="18">
        <v>530</v>
      </c>
      <c r="AF79" s="18"/>
      <c r="AG79" s="18">
        <v>105</v>
      </c>
      <c r="AH79" s="18"/>
      <c r="AI79" s="18"/>
      <c r="AJ79" s="18">
        <v>104</v>
      </c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9">
        <v>310.999</v>
      </c>
      <c r="BE79" s="19">
        <v>159.79</v>
      </c>
      <c r="BF79" s="19">
        <v>151.209</v>
      </c>
      <c r="BG79" s="24">
        <v>0.48620413570461646</v>
      </c>
      <c r="BH79" s="28">
        <v>362.46969696969694</v>
      </c>
      <c r="BI79" s="28">
        <f>E79/D79</f>
        <v>183.7995337995338</v>
      </c>
      <c r="BJ79" s="18">
        <v>36.386946386946384</v>
      </c>
      <c r="BK79" s="18">
        <v>4.102564102564102</v>
      </c>
      <c r="BL79" s="18">
        <v>0</v>
      </c>
      <c r="BM79" s="18">
        <v>31.8997668997669</v>
      </c>
      <c r="BN79" s="18">
        <v>0</v>
      </c>
      <c r="BO79" s="18">
        <v>1.7132867132867136</v>
      </c>
      <c r="BP79" s="18">
        <v>42.494172494172496</v>
      </c>
      <c r="BQ79" s="18">
        <v>25.65268065268065</v>
      </c>
      <c r="BR79" s="18"/>
    </row>
    <row r="80" spans="1:70" ht="15">
      <c r="A80" s="1" t="s">
        <v>229</v>
      </c>
      <c r="B80" t="s">
        <v>225</v>
      </c>
      <c r="C80" t="s">
        <v>230</v>
      </c>
      <c r="D80">
        <v>12899</v>
      </c>
      <c r="E80" s="18">
        <v>989900</v>
      </c>
      <c r="F80" s="18">
        <v>20020</v>
      </c>
      <c r="G80" s="18">
        <v>195700</v>
      </c>
      <c r="H80" s="18"/>
      <c r="I80" s="18">
        <v>11980</v>
      </c>
      <c r="J80" s="18">
        <v>6720</v>
      </c>
      <c r="K80" s="18">
        <v>21740</v>
      </c>
      <c r="L80" s="18">
        <v>146</v>
      </c>
      <c r="M80" s="18"/>
      <c r="N80" s="18">
        <v>337740</v>
      </c>
      <c r="O80" s="18"/>
      <c r="P80" s="18">
        <v>423640</v>
      </c>
      <c r="Q80" s="18">
        <v>278620</v>
      </c>
      <c r="R80" s="18">
        <v>9700</v>
      </c>
      <c r="S80" s="18"/>
      <c r="T80" s="18">
        <v>286300</v>
      </c>
      <c r="U80" s="18"/>
      <c r="V80" s="18">
        <v>188020</v>
      </c>
      <c r="W80" s="18">
        <v>46040</v>
      </c>
      <c r="X80" s="18"/>
      <c r="Y80" s="18"/>
      <c r="Z80" s="18">
        <v>117620</v>
      </c>
      <c r="AA80" s="18"/>
      <c r="AB80" s="18"/>
      <c r="AC80" s="18"/>
      <c r="AD80" s="18"/>
      <c r="AE80" s="18">
        <v>3810</v>
      </c>
      <c r="AF80" s="18">
        <v>2060</v>
      </c>
      <c r="AG80" s="18">
        <v>452</v>
      </c>
      <c r="AH80" s="18"/>
      <c r="AI80" s="18"/>
      <c r="AJ80" s="18"/>
      <c r="AK80" s="18"/>
      <c r="AL80" s="18">
        <v>4604</v>
      </c>
      <c r="AM80" s="18">
        <v>7300</v>
      </c>
      <c r="AN80" s="18"/>
      <c r="AO80" s="18"/>
      <c r="AP80" s="18"/>
      <c r="AQ80" s="18"/>
      <c r="AR80" s="18"/>
      <c r="AS80" s="18"/>
      <c r="AT80" s="18"/>
      <c r="AU80" s="18"/>
      <c r="AV80" s="18">
        <v>201</v>
      </c>
      <c r="AW80" s="18"/>
      <c r="AX80" s="18"/>
      <c r="AY80" s="18"/>
      <c r="AZ80" s="18">
        <v>151</v>
      </c>
      <c r="BA80" s="18"/>
      <c r="BB80" s="18">
        <v>128990</v>
      </c>
      <c r="BC80" s="18"/>
      <c r="BD80" s="19">
        <v>3081.454</v>
      </c>
      <c r="BE80" s="19">
        <v>1205.62</v>
      </c>
      <c r="BF80" s="19">
        <v>1875.834</v>
      </c>
      <c r="BG80" s="24">
        <v>0.6087496357239147</v>
      </c>
      <c r="BH80" s="28">
        <v>238.89092177688192</v>
      </c>
      <c r="BI80" s="28">
        <f>E80/D80</f>
        <v>76.74238313047523</v>
      </c>
      <c r="BJ80" s="18">
        <v>22.352120319404605</v>
      </c>
      <c r="BK80" s="18">
        <v>9.118536320645012</v>
      </c>
      <c r="BL80" s="18">
        <v>3.5692689355764013</v>
      </c>
      <c r="BM80" s="18">
        <v>26.183425071710985</v>
      </c>
      <c r="BN80" s="18">
        <v>14.576323746026823</v>
      </c>
      <c r="BO80" s="18">
        <v>3.146445460888441</v>
      </c>
      <c r="BP80" s="18">
        <v>32.84285603535157</v>
      </c>
      <c r="BQ80" s="18">
        <v>22.195519032483137</v>
      </c>
      <c r="BR80" s="18"/>
    </row>
    <row r="81" spans="1:70" ht="15">
      <c r="A81" s="1" t="s">
        <v>231</v>
      </c>
      <c r="B81" t="s">
        <v>225</v>
      </c>
      <c r="C81" t="s">
        <v>232</v>
      </c>
      <c r="D81">
        <v>5711</v>
      </c>
      <c r="E81" s="18">
        <v>285100</v>
      </c>
      <c r="F81" s="18">
        <v>3000</v>
      </c>
      <c r="G81" s="18">
        <v>46380</v>
      </c>
      <c r="H81" s="18"/>
      <c r="I81" s="18">
        <v>2920</v>
      </c>
      <c r="J81" s="18">
        <v>3200</v>
      </c>
      <c r="K81" s="18">
        <v>15300</v>
      </c>
      <c r="L81" s="18">
        <v>119</v>
      </c>
      <c r="M81" s="18"/>
      <c r="N81" s="18">
        <v>136330</v>
      </c>
      <c r="O81" s="18"/>
      <c r="P81" s="18">
        <v>55860</v>
      </c>
      <c r="Q81" s="18">
        <v>115200</v>
      </c>
      <c r="R81" s="18">
        <v>28840</v>
      </c>
      <c r="S81" s="18">
        <v>9165</v>
      </c>
      <c r="T81" s="18">
        <v>97380</v>
      </c>
      <c r="U81" s="18">
        <v>12540</v>
      </c>
      <c r="V81" s="18"/>
      <c r="W81" s="18">
        <v>34240</v>
      </c>
      <c r="X81" s="18"/>
      <c r="Y81" s="18">
        <v>104640</v>
      </c>
      <c r="Z81" s="18"/>
      <c r="AA81" s="18"/>
      <c r="AB81" s="18">
        <v>214</v>
      </c>
      <c r="AC81" s="18"/>
      <c r="AD81" s="18">
        <v>75960</v>
      </c>
      <c r="AE81" s="18">
        <v>2690</v>
      </c>
      <c r="AF81" s="18">
        <v>1350</v>
      </c>
      <c r="AG81" s="18">
        <v>145</v>
      </c>
      <c r="AH81" s="18"/>
      <c r="AI81" s="18"/>
      <c r="AJ81" s="18">
        <v>430</v>
      </c>
      <c r="AK81" s="18"/>
      <c r="AL81" s="18">
        <v>2070</v>
      </c>
      <c r="AM81" s="18">
        <v>2035</v>
      </c>
      <c r="AN81" s="18"/>
      <c r="AO81" s="18"/>
      <c r="AP81" s="18"/>
      <c r="AQ81" s="18"/>
      <c r="AR81" s="18"/>
      <c r="AS81" s="18"/>
      <c r="AT81" s="18"/>
      <c r="AU81" s="18"/>
      <c r="AV81" s="18">
        <v>193</v>
      </c>
      <c r="AW81" s="18"/>
      <c r="AX81" s="18"/>
      <c r="AY81" s="18"/>
      <c r="AZ81" s="18">
        <v>104</v>
      </c>
      <c r="BA81" s="18">
        <v>214</v>
      </c>
      <c r="BB81" s="18">
        <v>57110</v>
      </c>
      <c r="BC81" s="18">
        <v>3220</v>
      </c>
      <c r="BD81" s="19">
        <v>1095.735</v>
      </c>
      <c r="BE81" s="19">
        <v>334.48</v>
      </c>
      <c r="BF81" s="19">
        <v>761.255</v>
      </c>
      <c r="BG81" s="24">
        <v>0.6947437108424939</v>
      </c>
      <c r="BH81" s="28">
        <v>191.86394676939238</v>
      </c>
      <c r="BI81" s="28">
        <f>E81/D81</f>
        <v>49.9212046926983</v>
      </c>
      <c r="BJ81" s="18">
        <v>25.22150236385922</v>
      </c>
      <c r="BK81" s="18">
        <v>18.322535457888286</v>
      </c>
      <c r="BL81" s="18">
        <v>5.995447382244792</v>
      </c>
      <c r="BM81" s="18">
        <v>23.871476098756787</v>
      </c>
      <c r="BN81" s="18">
        <v>2.195762563473998</v>
      </c>
      <c r="BO81" s="18">
        <v>3.771493608825075</v>
      </c>
      <c r="BP81" s="18">
        <v>9.78112414638417</v>
      </c>
      <c r="BQ81" s="18">
        <v>18.656102258798807</v>
      </c>
      <c r="BR81" s="18"/>
    </row>
    <row r="82" spans="1:70" ht="15">
      <c r="A82" s="1" t="s">
        <v>233</v>
      </c>
      <c r="B82" t="s">
        <v>225</v>
      </c>
      <c r="C82" t="s">
        <v>234</v>
      </c>
      <c r="D82">
        <v>1991</v>
      </c>
      <c r="E82" s="18">
        <v>144340</v>
      </c>
      <c r="F82" s="18"/>
      <c r="G82" s="18">
        <v>14040</v>
      </c>
      <c r="H82" s="18"/>
      <c r="I82" s="18">
        <v>1890</v>
      </c>
      <c r="J82" s="18">
        <v>1950</v>
      </c>
      <c r="K82" s="18">
        <v>5724</v>
      </c>
      <c r="L82" s="18">
        <v>54.5</v>
      </c>
      <c r="M82" s="18"/>
      <c r="N82" s="18">
        <v>65430</v>
      </c>
      <c r="O82" s="18"/>
      <c r="P82" s="18">
        <v>108630</v>
      </c>
      <c r="Q82" s="18">
        <v>81370</v>
      </c>
      <c r="R82" s="18"/>
      <c r="S82" s="18">
        <v>1000</v>
      </c>
      <c r="T82" s="18">
        <v>39020</v>
      </c>
      <c r="U82" s="18"/>
      <c r="V82" s="18"/>
      <c r="W82" s="18">
        <v>8800</v>
      </c>
      <c r="X82" s="18"/>
      <c r="Y82" s="18">
        <v>13810</v>
      </c>
      <c r="Z82" s="18"/>
      <c r="AA82" s="18"/>
      <c r="AB82" s="18"/>
      <c r="AC82" s="18"/>
      <c r="AD82" s="18">
        <v>72650</v>
      </c>
      <c r="AE82" s="18">
        <v>790</v>
      </c>
      <c r="AF82" s="18">
        <v>500</v>
      </c>
      <c r="AG82" s="18">
        <v>154</v>
      </c>
      <c r="AH82" s="18"/>
      <c r="AI82" s="18"/>
      <c r="AJ82" s="18">
        <v>183</v>
      </c>
      <c r="AK82" s="18"/>
      <c r="AL82" s="18">
        <v>800</v>
      </c>
      <c r="AM82" s="18"/>
      <c r="AN82" s="18"/>
      <c r="AO82" s="18"/>
      <c r="AP82" s="18"/>
      <c r="AQ82" s="18"/>
      <c r="AR82" s="18"/>
      <c r="AS82" s="18"/>
      <c r="AT82" s="18">
        <v>77</v>
      </c>
      <c r="AU82" s="18"/>
      <c r="AV82" s="18"/>
      <c r="AW82" s="18"/>
      <c r="AX82" s="18"/>
      <c r="AY82" s="18"/>
      <c r="AZ82" s="18"/>
      <c r="BA82" s="18"/>
      <c r="BB82" s="18">
        <v>19910</v>
      </c>
      <c r="BC82" s="18"/>
      <c r="BD82" s="19">
        <v>581.1225</v>
      </c>
      <c r="BE82" s="19">
        <v>158.38</v>
      </c>
      <c r="BF82" s="19">
        <v>422.7425</v>
      </c>
      <c r="BG82" s="24">
        <v>0.7274584962723006</v>
      </c>
      <c r="BH82" s="28">
        <v>291.8746860873933</v>
      </c>
      <c r="BI82" s="28">
        <f>E82/D82</f>
        <v>72.49623304871923</v>
      </c>
      <c r="BJ82" s="18">
        <v>40.868910095429435</v>
      </c>
      <c r="BK82" s="18">
        <v>6.936212958312406</v>
      </c>
      <c r="BL82" s="18">
        <v>4.41988950276243</v>
      </c>
      <c r="BM82" s="18">
        <v>32.86288297338021</v>
      </c>
      <c r="BN82" s="18">
        <v>0</v>
      </c>
      <c r="BO82" s="18">
        <v>4.830989452536413</v>
      </c>
      <c r="BP82" s="18">
        <v>54.5605223505776</v>
      </c>
      <c r="BQ82" s="18">
        <v>20.10045203415369</v>
      </c>
      <c r="BR82" s="18"/>
    </row>
    <row r="83" spans="1:70" ht="15">
      <c r="A83" s="1" t="s">
        <v>235</v>
      </c>
      <c r="B83" t="s">
        <v>225</v>
      </c>
      <c r="C83" t="s">
        <v>225</v>
      </c>
      <c r="D83">
        <v>199773</v>
      </c>
      <c r="E83" s="18">
        <v>26279535</v>
      </c>
      <c r="F83" s="18">
        <v>313760</v>
      </c>
      <c r="G83" s="18">
        <v>1750620</v>
      </c>
      <c r="H83" s="18"/>
      <c r="I83" s="18">
        <v>123670</v>
      </c>
      <c r="J83" s="18">
        <v>86136</v>
      </c>
      <c r="K83" s="18">
        <v>423610</v>
      </c>
      <c r="L83" s="18">
        <v>1516</v>
      </c>
      <c r="M83" s="18"/>
      <c r="N83" s="18">
        <v>2777800</v>
      </c>
      <c r="O83" s="18"/>
      <c r="P83" s="18">
        <v>2182250</v>
      </c>
      <c r="Q83" s="18">
        <v>3726840</v>
      </c>
      <c r="R83" s="18">
        <v>563650</v>
      </c>
      <c r="S83" s="18">
        <v>16300</v>
      </c>
      <c r="T83" s="18"/>
      <c r="U83" s="18"/>
      <c r="V83" s="18">
        <v>1963990</v>
      </c>
      <c r="W83" s="18">
        <v>357380</v>
      </c>
      <c r="X83" s="18">
        <v>4200</v>
      </c>
      <c r="Y83" s="18">
        <v>1578620</v>
      </c>
      <c r="Z83" s="18">
        <v>159530</v>
      </c>
      <c r="AA83" s="18">
        <v>206770</v>
      </c>
      <c r="AB83" s="18">
        <v>1451</v>
      </c>
      <c r="AC83" s="18"/>
      <c r="AD83" s="18">
        <v>3264670</v>
      </c>
      <c r="AE83" s="18">
        <v>19800</v>
      </c>
      <c r="AF83" s="18">
        <v>10010</v>
      </c>
      <c r="AG83" s="18"/>
      <c r="AH83" s="18"/>
      <c r="AI83" s="18"/>
      <c r="AJ83" s="18">
        <v>37685</v>
      </c>
      <c r="AK83" s="18"/>
      <c r="AL83" s="18"/>
      <c r="AM83" s="18">
        <v>37745</v>
      </c>
      <c r="AN83" s="18"/>
      <c r="AO83" s="18"/>
      <c r="AP83" s="18"/>
      <c r="AQ83" s="18"/>
      <c r="AR83" s="18"/>
      <c r="AS83" s="18">
        <v>5327</v>
      </c>
      <c r="AT83" s="18">
        <v>1495</v>
      </c>
      <c r="AU83" s="18"/>
      <c r="AV83" s="18"/>
      <c r="AW83" s="18"/>
      <c r="AX83" s="18"/>
      <c r="AY83" s="18"/>
      <c r="AZ83" s="18">
        <v>6374</v>
      </c>
      <c r="BA83" s="18">
        <v>1451</v>
      </c>
      <c r="BB83" s="18">
        <v>1140360</v>
      </c>
      <c r="BC83" s="18">
        <v>32460</v>
      </c>
      <c r="BD83" s="19">
        <v>47073.554</v>
      </c>
      <c r="BE83" s="19">
        <v>28343.915</v>
      </c>
      <c r="BF83" s="19">
        <v>18729.639</v>
      </c>
      <c r="BG83" s="24">
        <v>0.39788028326903047</v>
      </c>
      <c r="BH83" s="28">
        <v>235.63521597012607</v>
      </c>
      <c r="BI83" s="28">
        <f>E83/D83</f>
        <v>131.54698082323438</v>
      </c>
      <c r="BJ83" s="18">
        <v>21.47682619773443</v>
      </c>
      <c r="BK83" s="18">
        <v>8.70062520961291</v>
      </c>
      <c r="BL83" s="18">
        <v>1.8099542981283758</v>
      </c>
      <c r="BM83" s="18">
        <v>13.904781927487699</v>
      </c>
      <c r="BN83" s="18">
        <v>9.8311083079295</v>
      </c>
      <c r="BO83" s="18">
        <v>3.178267333423436</v>
      </c>
      <c r="BP83" s="18">
        <v>10.923648340866883</v>
      </c>
      <c r="BQ83" s="18">
        <v>0.08159260760963694</v>
      </c>
      <c r="BR83" s="18"/>
    </row>
    <row r="84" spans="1:70" ht="15">
      <c r="A84" s="1" t="s">
        <v>236</v>
      </c>
      <c r="B84" t="s">
        <v>237</v>
      </c>
      <c r="C84" t="s">
        <v>238</v>
      </c>
      <c r="D84">
        <v>2181</v>
      </c>
      <c r="E84" s="18">
        <v>219780</v>
      </c>
      <c r="F84" s="18">
        <v>7140</v>
      </c>
      <c r="G84" s="18"/>
      <c r="H84" s="18"/>
      <c r="I84" s="18"/>
      <c r="J84" s="18"/>
      <c r="K84" s="18"/>
      <c r="L84" s="18"/>
      <c r="M84" s="18"/>
      <c r="N84" s="18">
        <v>40880</v>
      </c>
      <c r="O84" s="18"/>
      <c r="P84" s="18">
        <v>143070</v>
      </c>
      <c r="Q84" s="18">
        <v>57290</v>
      </c>
      <c r="R84" s="18"/>
      <c r="S84" s="18"/>
      <c r="T84" s="18">
        <v>45700</v>
      </c>
      <c r="U84" s="18"/>
      <c r="V84" s="18">
        <v>35920</v>
      </c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>
        <v>140</v>
      </c>
      <c r="AH84" s="18"/>
      <c r="AI84" s="18"/>
      <c r="AJ84" s="18"/>
      <c r="AK84" s="18"/>
      <c r="AL84" s="18">
        <v>125</v>
      </c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9">
        <v>550.045</v>
      </c>
      <c r="BE84" s="19">
        <v>226.92</v>
      </c>
      <c r="BF84" s="19">
        <v>323.125</v>
      </c>
      <c r="BG84" s="24">
        <v>0.5874519357507113</v>
      </c>
      <c r="BH84" s="28">
        <v>252.19853278312698</v>
      </c>
      <c r="BI84" s="28">
        <f>E84/D84</f>
        <v>100.77028885832188</v>
      </c>
      <c r="BJ84" s="18">
        <v>26.26776707932141</v>
      </c>
      <c r="BK84" s="18">
        <v>0</v>
      </c>
      <c r="BL84" s="18">
        <v>0</v>
      </c>
      <c r="BM84" s="18">
        <v>18.743695552498853</v>
      </c>
      <c r="BN84" s="18">
        <v>16.469509399358092</v>
      </c>
      <c r="BO84" s="18">
        <v>0</v>
      </c>
      <c r="BP84" s="18">
        <v>65.59834938101788</v>
      </c>
      <c r="BQ84" s="18">
        <v>20.95369096744613</v>
      </c>
      <c r="BR84" s="18"/>
    </row>
    <row r="85" spans="1:70" ht="15">
      <c r="A85" s="1" t="s">
        <v>239</v>
      </c>
      <c r="B85" t="s">
        <v>237</v>
      </c>
      <c r="C85" t="s">
        <v>240</v>
      </c>
      <c r="D85">
        <v>847</v>
      </c>
      <c r="E85" s="18">
        <v>40380</v>
      </c>
      <c r="F85" s="18"/>
      <c r="G85" s="18">
        <v>7720</v>
      </c>
      <c r="H85" s="18"/>
      <c r="I85" s="18"/>
      <c r="J85" s="18"/>
      <c r="K85" s="18">
        <v>1720</v>
      </c>
      <c r="L85" s="18"/>
      <c r="M85" s="18"/>
      <c r="N85" s="18">
        <v>18220</v>
      </c>
      <c r="O85" s="18"/>
      <c r="P85" s="18">
        <v>5260</v>
      </c>
      <c r="Q85" s="18">
        <v>22520</v>
      </c>
      <c r="R85" s="18"/>
      <c r="S85" s="18"/>
      <c r="T85" s="18">
        <v>16825</v>
      </c>
      <c r="U85" s="18"/>
      <c r="V85" s="18"/>
      <c r="W85" s="18">
        <v>2735</v>
      </c>
      <c r="X85" s="18"/>
      <c r="Y85" s="18">
        <v>6710</v>
      </c>
      <c r="Z85" s="18"/>
      <c r="AA85" s="18"/>
      <c r="AB85" s="18"/>
      <c r="AC85" s="18"/>
      <c r="AD85" s="18">
        <v>19780</v>
      </c>
      <c r="AE85" s="18">
        <v>150</v>
      </c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>
        <v>8470</v>
      </c>
      <c r="BC85" s="18"/>
      <c r="BD85" s="19">
        <v>150.49</v>
      </c>
      <c r="BE85" s="19">
        <v>48.1</v>
      </c>
      <c r="BF85" s="19">
        <v>102.39</v>
      </c>
      <c r="BG85" s="24">
        <v>0.680377433716526</v>
      </c>
      <c r="BH85" s="28">
        <v>177.6741440377804</v>
      </c>
      <c r="BI85" s="28">
        <f>E85/D85</f>
        <v>47.6741440377804</v>
      </c>
      <c r="BJ85" s="18">
        <v>26.587957497048407</v>
      </c>
      <c r="BK85" s="18">
        <v>7.922077922077922</v>
      </c>
      <c r="BL85" s="18">
        <v>3.229043683589138</v>
      </c>
      <c r="BM85" s="18">
        <v>21.5112160566706</v>
      </c>
      <c r="BN85" s="18">
        <v>0</v>
      </c>
      <c r="BO85" s="18">
        <v>2.0306965761511218</v>
      </c>
      <c r="BP85" s="18">
        <v>6.210153482880756</v>
      </c>
      <c r="BQ85" s="18">
        <v>19.8642266824085</v>
      </c>
      <c r="BR85" s="18"/>
    </row>
    <row r="86" spans="1:70" ht="15">
      <c r="A86" s="1" t="s">
        <v>241</v>
      </c>
      <c r="B86" t="s">
        <v>237</v>
      </c>
      <c r="C86" t="s">
        <v>242</v>
      </c>
      <c r="D86">
        <v>942</v>
      </c>
      <c r="E86" s="18">
        <v>49050</v>
      </c>
      <c r="F86" s="18"/>
      <c r="G86" s="18"/>
      <c r="H86" s="18"/>
      <c r="I86" s="18"/>
      <c r="J86" s="18"/>
      <c r="K86" s="18"/>
      <c r="L86" s="18"/>
      <c r="M86" s="18"/>
      <c r="N86" s="18">
        <v>21300</v>
      </c>
      <c r="O86" s="18"/>
      <c r="P86" s="18"/>
      <c r="Q86" s="18">
        <v>20830</v>
      </c>
      <c r="R86" s="18"/>
      <c r="S86" s="18"/>
      <c r="T86" s="18">
        <v>18220</v>
      </c>
      <c r="U86" s="18"/>
      <c r="V86" s="18"/>
      <c r="W86" s="18"/>
      <c r="X86" s="18"/>
      <c r="Y86" s="18"/>
      <c r="Z86" s="18"/>
      <c r="AA86" s="18"/>
      <c r="AB86" s="18"/>
      <c r="AC86" s="18"/>
      <c r="AD86" s="18">
        <v>14925</v>
      </c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9">
        <v>124.325</v>
      </c>
      <c r="BE86" s="19">
        <v>49.05</v>
      </c>
      <c r="BF86" s="19">
        <v>75.275</v>
      </c>
      <c r="BG86" s="24">
        <v>0.6054695354916549</v>
      </c>
      <c r="BH86" s="28">
        <v>131.97983014861995</v>
      </c>
      <c r="BI86" s="28">
        <f>E86/D86</f>
        <v>52.07006369426752</v>
      </c>
      <c r="BJ86" s="18">
        <v>22.11252653927813</v>
      </c>
      <c r="BK86" s="18">
        <v>0</v>
      </c>
      <c r="BL86" s="18">
        <v>0</v>
      </c>
      <c r="BM86" s="18">
        <v>22.611464968152866</v>
      </c>
      <c r="BN86" s="18">
        <v>0</v>
      </c>
      <c r="BO86" s="18">
        <v>0</v>
      </c>
      <c r="BP86" s="18">
        <v>0</v>
      </c>
      <c r="BQ86" s="18">
        <v>19.341825902335454</v>
      </c>
      <c r="BR86" s="18"/>
    </row>
    <row r="87" spans="1:70" ht="15">
      <c r="A87" s="1" t="s">
        <v>243</v>
      </c>
      <c r="B87" t="s">
        <v>237</v>
      </c>
      <c r="C87" t="s">
        <v>244</v>
      </c>
      <c r="D87">
        <v>3199</v>
      </c>
      <c r="E87" s="18">
        <v>325860</v>
      </c>
      <c r="F87" s="18"/>
      <c r="G87" s="18">
        <v>24050</v>
      </c>
      <c r="H87" s="18"/>
      <c r="I87" s="18">
        <v>832</v>
      </c>
      <c r="J87" s="18">
        <v>1140</v>
      </c>
      <c r="K87" s="18">
        <v>2870</v>
      </c>
      <c r="L87" s="18">
        <v>26</v>
      </c>
      <c r="M87" s="18"/>
      <c r="N87" s="18">
        <v>58380</v>
      </c>
      <c r="O87" s="18"/>
      <c r="P87" s="18">
        <v>261750</v>
      </c>
      <c r="Q87" s="18">
        <v>84415</v>
      </c>
      <c r="R87" s="18"/>
      <c r="S87" s="18"/>
      <c r="T87" s="18">
        <v>74790</v>
      </c>
      <c r="U87" s="18"/>
      <c r="V87" s="18">
        <v>57340</v>
      </c>
      <c r="W87" s="18"/>
      <c r="X87" s="18"/>
      <c r="Y87" s="18"/>
      <c r="Z87" s="18">
        <v>20960</v>
      </c>
      <c r="AA87" s="18"/>
      <c r="AB87" s="18">
        <v>84</v>
      </c>
      <c r="AC87" s="18"/>
      <c r="AD87" s="18"/>
      <c r="AE87" s="18">
        <v>695</v>
      </c>
      <c r="AF87" s="18"/>
      <c r="AG87" s="18">
        <v>215</v>
      </c>
      <c r="AH87" s="18"/>
      <c r="AI87" s="18"/>
      <c r="AJ87" s="18"/>
      <c r="AK87" s="18"/>
      <c r="AL87" s="18">
        <v>198</v>
      </c>
      <c r="AM87" s="18">
        <v>1070</v>
      </c>
      <c r="AN87" s="18"/>
      <c r="AO87" s="18"/>
      <c r="AP87" s="18"/>
      <c r="AQ87" s="18"/>
      <c r="AR87" s="18"/>
      <c r="AS87" s="18"/>
      <c r="AT87" s="18"/>
      <c r="AU87" s="18"/>
      <c r="AV87" s="18">
        <v>36</v>
      </c>
      <c r="AW87" s="18"/>
      <c r="AX87" s="18"/>
      <c r="AY87" s="18"/>
      <c r="AZ87" s="18"/>
      <c r="BA87" s="18">
        <v>84</v>
      </c>
      <c r="BB87" s="18">
        <v>8960</v>
      </c>
      <c r="BC87" s="18"/>
      <c r="BD87" s="19">
        <v>923.671</v>
      </c>
      <c r="BE87" s="19">
        <v>349.91</v>
      </c>
      <c r="BF87" s="19">
        <v>573.761</v>
      </c>
      <c r="BG87" s="24">
        <v>0.6211746390219028</v>
      </c>
      <c r="BH87" s="28">
        <v>288.73741794310723</v>
      </c>
      <c r="BI87" s="28">
        <f>E87/D87</f>
        <v>101.86308221319162</v>
      </c>
      <c r="BJ87" s="18">
        <v>26.387933729290403</v>
      </c>
      <c r="BK87" s="18">
        <v>6.5520475148483905</v>
      </c>
      <c r="BL87" s="18">
        <v>0</v>
      </c>
      <c r="BM87" s="18">
        <v>18.24945295404814</v>
      </c>
      <c r="BN87" s="18">
        <v>17.924351359799935</v>
      </c>
      <c r="BO87" s="18">
        <v>1.5217255392310098</v>
      </c>
      <c r="BP87" s="18">
        <v>81.8224445139106</v>
      </c>
      <c r="BQ87" s="18">
        <v>23.379180994060643</v>
      </c>
      <c r="BR87" s="18"/>
    </row>
    <row r="88" spans="1:70" ht="15">
      <c r="A88" s="1" t="s">
        <v>245</v>
      </c>
      <c r="B88" t="s">
        <v>237</v>
      </c>
      <c r="C88" t="s">
        <v>246</v>
      </c>
      <c r="D88">
        <v>2045</v>
      </c>
      <c r="E88" s="18">
        <v>73860</v>
      </c>
      <c r="F88" s="18"/>
      <c r="G88" s="18">
        <v>31725</v>
      </c>
      <c r="H88" s="18"/>
      <c r="I88" s="18">
        <v>1720</v>
      </c>
      <c r="J88" s="18">
        <v>580</v>
      </c>
      <c r="K88" s="18">
        <v>7960</v>
      </c>
      <c r="L88" s="18">
        <v>245</v>
      </c>
      <c r="M88" s="18"/>
      <c r="N88" s="18">
        <v>49250</v>
      </c>
      <c r="O88" s="18"/>
      <c r="P88" s="18">
        <v>15235</v>
      </c>
      <c r="Q88" s="18">
        <v>46595</v>
      </c>
      <c r="R88" s="18"/>
      <c r="S88" s="18"/>
      <c r="T88" s="18">
        <v>31215</v>
      </c>
      <c r="U88" s="18"/>
      <c r="V88" s="18"/>
      <c r="W88" s="18">
        <v>30220</v>
      </c>
      <c r="X88" s="18"/>
      <c r="Y88" s="18">
        <v>53640</v>
      </c>
      <c r="Z88" s="18"/>
      <c r="AA88" s="18"/>
      <c r="AB88" s="18"/>
      <c r="AC88" s="18"/>
      <c r="AD88" s="18">
        <v>37780</v>
      </c>
      <c r="AE88" s="18">
        <v>960</v>
      </c>
      <c r="AF88" s="18"/>
      <c r="AG88" s="18">
        <v>70</v>
      </c>
      <c r="AH88" s="18"/>
      <c r="AI88" s="18"/>
      <c r="AJ88" s="18"/>
      <c r="AK88" s="18"/>
      <c r="AL88" s="18"/>
      <c r="AM88" s="18">
        <v>700</v>
      </c>
      <c r="AN88" s="18"/>
      <c r="AO88" s="18"/>
      <c r="AP88" s="18"/>
      <c r="AQ88" s="18"/>
      <c r="AR88" s="18"/>
      <c r="AS88" s="18"/>
      <c r="AT88" s="18"/>
      <c r="AU88" s="18"/>
      <c r="AV88" s="18">
        <v>100</v>
      </c>
      <c r="AW88" s="18"/>
      <c r="AX88" s="18"/>
      <c r="AY88" s="18"/>
      <c r="AZ88" s="18">
        <v>28</v>
      </c>
      <c r="BA88" s="18"/>
      <c r="BB88" s="18">
        <v>20450</v>
      </c>
      <c r="BC88" s="18">
        <v>840</v>
      </c>
      <c r="BD88" s="19">
        <v>403.173</v>
      </c>
      <c r="BE88" s="19">
        <v>105.585</v>
      </c>
      <c r="BF88" s="19">
        <v>297.588</v>
      </c>
      <c r="BG88" s="24">
        <v>0.738114903527766</v>
      </c>
      <c r="BH88" s="28">
        <v>197.15061124694375</v>
      </c>
      <c r="BI88" s="28">
        <f>E88/D88</f>
        <v>36.117359413202934</v>
      </c>
      <c r="BJ88" s="18">
        <v>22.784841075794624</v>
      </c>
      <c r="BK88" s="18">
        <v>26.229828850855746</v>
      </c>
      <c r="BL88" s="18">
        <v>14.777506112469439</v>
      </c>
      <c r="BM88" s="18">
        <v>24.08312958435208</v>
      </c>
      <c r="BN88" s="18">
        <v>0</v>
      </c>
      <c r="BO88" s="18">
        <v>5.136919315403423</v>
      </c>
      <c r="BP88" s="18">
        <v>7.449877750611248</v>
      </c>
      <c r="BQ88" s="18">
        <v>15.2640586797066</v>
      </c>
      <c r="BR88" s="18"/>
    </row>
    <row r="89" spans="1:70" ht="15">
      <c r="A89" s="1" t="s">
        <v>247</v>
      </c>
      <c r="B89" t="s">
        <v>237</v>
      </c>
      <c r="C89" t="s">
        <v>248</v>
      </c>
      <c r="D89">
        <v>2805</v>
      </c>
      <c r="E89" s="18">
        <v>118300</v>
      </c>
      <c r="F89" s="18"/>
      <c r="G89" s="18">
        <v>25690</v>
      </c>
      <c r="H89" s="18"/>
      <c r="I89" s="18">
        <v>1260</v>
      </c>
      <c r="J89" s="18">
        <v>2540</v>
      </c>
      <c r="K89" s="18">
        <v>7105</v>
      </c>
      <c r="L89" s="18">
        <v>40</v>
      </c>
      <c r="M89" s="18"/>
      <c r="N89" s="18">
        <v>80180</v>
      </c>
      <c r="O89" s="18"/>
      <c r="P89" s="18">
        <v>60910</v>
      </c>
      <c r="Q89" s="18">
        <v>83820</v>
      </c>
      <c r="R89" s="18">
        <v>25860</v>
      </c>
      <c r="S89" s="18">
        <v>2300</v>
      </c>
      <c r="T89" s="18">
        <v>53410</v>
      </c>
      <c r="U89" s="18">
        <v>2555</v>
      </c>
      <c r="V89" s="18">
        <v>5820</v>
      </c>
      <c r="W89" s="18">
        <v>6600</v>
      </c>
      <c r="X89" s="18"/>
      <c r="Y89" s="18">
        <v>23700</v>
      </c>
      <c r="Z89" s="18"/>
      <c r="AA89" s="18">
        <v>225</v>
      </c>
      <c r="AB89" s="18"/>
      <c r="AC89" s="18"/>
      <c r="AD89" s="18">
        <v>38380</v>
      </c>
      <c r="AE89" s="18">
        <v>750</v>
      </c>
      <c r="AF89" s="18">
        <v>110</v>
      </c>
      <c r="AG89" s="18">
        <v>164</v>
      </c>
      <c r="AH89" s="18"/>
      <c r="AI89" s="18"/>
      <c r="AJ89" s="18">
        <v>380</v>
      </c>
      <c r="AK89" s="18"/>
      <c r="AL89" s="18">
        <v>870</v>
      </c>
      <c r="AM89" s="18">
        <v>1125</v>
      </c>
      <c r="AN89" s="18"/>
      <c r="AO89" s="18"/>
      <c r="AP89" s="18"/>
      <c r="AQ89" s="18"/>
      <c r="AR89" s="18"/>
      <c r="AS89" s="18"/>
      <c r="AT89" s="18"/>
      <c r="AU89" s="18"/>
      <c r="AV89" s="18">
        <v>59</v>
      </c>
      <c r="AW89" s="18"/>
      <c r="AX89" s="18"/>
      <c r="AY89" s="18"/>
      <c r="AZ89" s="18">
        <v>45</v>
      </c>
      <c r="BA89" s="18"/>
      <c r="BB89" s="18">
        <v>22020</v>
      </c>
      <c r="BC89" s="18"/>
      <c r="BD89" s="19">
        <v>564.218</v>
      </c>
      <c r="BE89" s="19">
        <v>143.99</v>
      </c>
      <c r="BF89" s="19">
        <v>420.228</v>
      </c>
      <c r="BG89" s="24">
        <v>0.7447972237681181</v>
      </c>
      <c r="BH89" s="28">
        <v>201.14723707664885</v>
      </c>
      <c r="BI89" s="28">
        <f>E89/D89</f>
        <v>42.174688057040996</v>
      </c>
      <c r="BJ89" s="18">
        <v>39.101604278074866</v>
      </c>
      <c r="BK89" s="18">
        <v>8.449197860962567</v>
      </c>
      <c r="BL89" s="18">
        <v>2.3529411764705883</v>
      </c>
      <c r="BM89" s="18">
        <v>28.584670231729053</v>
      </c>
      <c r="BN89" s="18">
        <v>2.985739750445633</v>
      </c>
      <c r="BO89" s="18">
        <v>3.9019607843137254</v>
      </c>
      <c r="BP89" s="18">
        <v>21.714795008912656</v>
      </c>
      <c r="BQ89" s="18">
        <v>19.86096256684492</v>
      </c>
      <c r="BR89" s="18"/>
    </row>
    <row r="90" spans="1:70" ht="15">
      <c r="A90" s="1" t="s">
        <v>249</v>
      </c>
      <c r="B90" t="s">
        <v>237</v>
      </c>
      <c r="C90" t="s">
        <v>250</v>
      </c>
      <c r="D90">
        <v>1704</v>
      </c>
      <c r="E90" s="18">
        <v>105000</v>
      </c>
      <c r="F90" s="18"/>
      <c r="G90" s="18"/>
      <c r="H90" s="18"/>
      <c r="I90" s="18"/>
      <c r="J90" s="18"/>
      <c r="K90" s="18"/>
      <c r="L90" s="18"/>
      <c r="M90" s="18"/>
      <c r="N90" s="18">
        <v>57600</v>
      </c>
      <c r="O90" s="18"/>
      <c r="P90" s="18"/>
      <c r="Q90" s="18">
        <v>27380</v>
      </c>
      <c r="R90" s="18"/>
      <c r="S90" s="18"/>
      <c r="T90" s="18">
        <v>45450</v>
      </c>
      <c r="U90" s="18"/>
      <c r="V90" s="18">
        <v>21325</v>
      </c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9">
        <v>256.755</v>
      </c>
      <c r="BE90" s="19">
        <v>105</v>
      </c>
      <c r="BF90" s="19">
        <v>151.755</v>
      </c>
      <c r="BG90" s="24">
        <v>0.5910498334988609</v>
      </c>
      <c r="BH90" s="28">
        <v>150.67781690140845</v>
      </c>
      <c r="BI90" s="28">
        <f>E90/D90</f>
        <v>61.61971830985915</v>
      </c>
      <c r="BJ90" s="18">
        <v>16.068075117370892</v>
      </c>
      <c r="BK90" s="18">
        <v>0</v>
      </c>
      <c r="BL90" s="18">
        <v>0</v>
      </c>
      <c r="BM90" s="18">
        <v>33.80281690140845</v>
      </c>
      <c r="BN90" s="18">
        <v>12.514671361502348</v>
      </c>
      <c r="BO90" s="18">
        <v>0</v>
      </c>
      <c r="BP90" s="18">
        <v>0</v>
      </c>
      <c r="BQ90" s="18">
        <v>26.672535211267608</v>
      </c>
      <c r="BR90" s="18"/>
    </row>
    <row r="91" spans="1:70" ht="15">
      <c r="A91" s="1" t="s">
        <v>251</v>
      </c>
      <c r="B91" t="s">
        <v>237</v>
      </c>
      <c r="C91" t="s">
        <v>252</v>
      </c>
      <c r="D91">
        <v>3480</v>
      </c>
      <c r="E91" s="18">
        <v>304080</v>
      </c>
      <c r="F91" s="18">
        <v>8770</v>
      </c>
      <c r="G91" s="18">
        <v>65240</v>
      </c>
      <c r="H91" s="18"/>
      <c r="I91" s="18"/>
      <c r="J91" s="18"/>
      <c r="K91" s="18"/>
      <c r="L91" s="18"/>
      <c r="M91" s="18"/>
      <c r="N91" s="18">
        <v>89980</v>
      </c>
      <c r="O91" s="18"/>
      <c r="P91" s="18">
        <v>287410</v>
      </c>
      <c r="Q91" s="18">
        <v>87645</v>
      </c>
      <c r="R91" s="18">
        <v>6340</v>
      </c>
      <c r="S91" s="18"/>
      <c r="T91" s="18">
        <v>75100</v>
      </c>
      <c r="U91" s="18"/>
      <c r="V91" s="18">
        <v>62795</v>
      </c>
      <c r="W91" s="18"/>
      <c r="X91" s="18"/>
      <c r="Y91" s="18"/>
      <c r="Z91" s="18">
        <v>112060</v>
      </c>
      <c r="AA91" s="18"/>
      <c r="AB91" s="18">
        <v>232</v>
      </c>
      <c r="AC91" s="18"/>
      <c r="AD91" s="18"/>
      <c r="AE91" s="18">
        <v>1790</v>
      </c>
      <c r="AF91" s="18"/>
      <c r="AG91" s="18">
        <v>135</v>
      </c>
      <c r="AH91" s="18"/>
      <c r="AI91" s="18"/>
      <c r="AJ91" s="18"/>
      <c r="AK91" s="18"/>
      <c r="AL91" s="18">
        <v>235</v>
      </c>
      <c r="AM91" s="18">
        <v>3325</v>
      </c>
      <c r="AN91" s="18"/>
      <c r="AO91" s="18"/>
      <c r="AP91" s="18"/>
      <c r="AQ91" s="18"/>
      <c r="AR91" s="18"/>
      <c r="AS91" s="18"/>
      <c r="AT91" s="18"/>
      <c r="AU91" s="18"/>
      <c r="AV91" s="18">
        <v>168</v>
      </c>
      <c r="AW91" s="18"/>
      <c r="AX91" s="18"/>
      <c r="AY91" s="18"/>
      <c r="AZ91" s="18"/>
      <c r="BA91" s="18">
        <v>232</v>
      </c>
      <c r="BB91" s="18"/>
      <c r="BC91" s="18">
        <v>3100</v>
      </c>
      <c r="BD91" s="19">
        <v>1108.405</v>
      </c>
      <c r="BE91" s="19">
        <v>378.09</v>
      </c>
      <c r="BF91" s="19">
        <v>730.315</v>
      </c>
      <c r="BG91" s="24">
        <v>0.6588882222653272</v>
      </c>
      <c r="BH91" s="28">
        <v>318.50718390804593</v>
      </c>
      <c r="BI91" s="28">
        <f>E91/D91</f>
        <v>87.37931034482759</v>
      </c>
      <c r="BJ91" s="18">
        <v>27.007183908045977</v>
      </c>
      <c r="BK91" s="18">
        <v>32.201149425287355</v>
      </c>
      <c r="BL91" s="18">
        <v>0</v>
      </c>
      <c r="BM91" s="18">
        <v>25.85632183908046</v>
      </c>
      <c r="BN91" s="18">
        <v>18.044540229885058</v>
      </c>
      <c r="BO91" s="18">
        <v>0</v>
      </c>
      <c r="BP91" s="18">
        <v>82.58908045977012</v>
      </c>
      <c r="BQ91" s="18">
        <v>21.580459770114942</v>
      </c>
      <c r="BR91" s="18"/>
    </row>
    <row r="92" spans="1:70" ht="15">
      <c r="A92" s="1" t="s">
        <v>253</v>
      </c>
      <c r="B92" t="s">
        <v>237</v>
      </c>
      <c r="C92" t="s">
        <v>254</v>
      </c>
      <c r="D92">
        <v>5250</v>
      </c>
      <c r="E92" s="18">
        <v>134780</v>
      </c>
      <c r="F92" s="18">
        <v>18260</v>
      </c>
      <c r="G92" s="18">
        <v>75270</v>
      </c>
      <c r="H92" s="18"/>
      <c r="I92" s="18">
        <v>3420</v>
      </c>
      <c r="J92" s="18">
        <v>2920</v>
      </c>
      <c r="K92" s="18">
        <v>14220</v>
      </c>
      <c r="L92" s="18">
        <v>192</v>
      </c>
      <c r="M92" s="18"/>
      <c r="N92" s="18">
        <v>125000</v>
      </c>
      <c r="O92" s="18"/>
      <c r="P92" s="18">
        <v>158130</v>
      </c>
      <c r="Q92" s="18">
        <v>111880</v>
      </c>
      <c r="R92" s="18"/>
      <c r="S92" s="18">
        <v>12585</v>
      </c>
      <c r="T92" s="18">
        <v>115910</v>
      </c>
      <c r="U92" s="18">
        <v>8845</v>
      </c>
      <c r="V92" s="18"/>
      <c r="W92" s="18">
        <v>18020</v>
      </c>
      <c r="X92" s="18"/>
      <c r="Y92" s="18">
        <v>103840</v>
      </c>
      <c r="Z92" s="18"/>
      <c r="AA92" s="18">
        <v>2214</v>
      </c>
      <c r="AB92" s="18">
        <v>211</v>
      </c>
      <c r="AC92" s="18"/>
      <c r="AD92" s="18">
        <v>80840</v>
      </c>
      <c r="AE92" s="18">
        <v>1120</v>
      </c>
      <c r="AF92" s="18">
        <v>910</v>
      </c>
      <c r="AG92" s="18">
        <v>230</v>
      </c>
      <c r="AH92" s="18"/>
      <c r="AI92" s="18"/>
      <c r="AJ92" s="18">
        <v>705</v>
      </c>
      <c r="AK92" s="18"/>
      <c r="AL92" s="18">
        <v>1050</v>
      </c>
      <c r="AM92" s="18">
        <v>3300</v>
      </c>
      <c r="AN92" s="18"/>
      <c r="AO92" s="18"/>
      <c r="AP92" s="18"/>
      <c r="AQ92" s="18"/>
      <c r="AR92" s="18"/>
      <c r="AS92" s="18"/>
      <c r="AT92" s="18"/>
      <c r="AU92" s="18"/>
      <c r="AV92" s="18">
        <v>275</v>
      </c>
      <c r="AW92" s="18"/>
      <c r="AX92" s="18">
        <v>14</v>
      </c>
      <c r="AY92" s="18"/>
      <c r="AZ92" s="18">
        <v>102</v>
      </c>
      <c r="BA92" s="18">
        <v>211</v>
      </c>
      <c r="BB92" s="18">
        <v>52500</v>
      </c>
      <c r="BC92" s="18">
        <v>26250</v>
      </c>
      <c r="BD92" s="19">
        <v>1072.993</v>
      </c>
      <c r="BE92" s="19">
        <v>228.31</v>
      </c>
      <c r="BF92" s="19">
        <v>844.683</v>
      </c>
      <c r="BG92" s="24">
        <v>0.7872213518634325</v>
      </c>
      <c r="BH92" s="28">
        <v>204.37961904761903</v>
      </c>
      <c r="BI92" s="28">
        <f>E92/D92</f>
        <v>25.67238095238095</v>
      </c>
      <c r="BJ92" s="18">
        <v>21.310476190476187</v>
      </c>
      <c r="BK92" s="18">
        <v>19.779047619047617</v>
      </c>
      <c r="BL92" s="18">
        <v>3.4323809523809525</v>
      </c>
      <c r="BM92" s="18">
        <v>23.80952380952381</v>
      </c>
      <c r="BN92" s="18">
        <v>1.6847619047619047</v>
      </c>
      <c r="BO92" s="18">
        <v>3.952761904761905</v>
      </c>
      <c r="BP92" s="18">
        <v>30.12</v>
      </c>
      <c r="BQ92" s="18">
        <v>24.475238095238094</v>
      </c>
      <c r="BR92" s="18"/>
    </row>
    <row r="93" spans="1:70" ht="15">
      <c r="A93" s="1" t="s">
        <v>255</v>
      </c>
      <c r="B93" t="s">
        <v>237</v>
      </c>
      <c r="C93" t="s">
        <v>256</v>
      </c>
      <c r="D93">
        <v>2370</v>
      </c>
      <c r="E93" s="18">
        <v>111840</v>
      </c>
      <c r="F93" s="18">
        <v>14740</v>
      </c>
      <c r="G93" s="18">
        <v>18590</v>
      </c>
      <c r="H93" s="18"/>
      <c r="I93" s="18">
        <v>1600</v>
      </c>
      <c r="J93" s="18">
        <v>2140</v>
      </c>
      <c r="K93" s="18">
        <v>6420</v>
      </c>
      <c r="L93" s="18"/>
      <c r="M93" s="18"/>
      <c r="N93" s="18">
        <v>82020</v>
      </c>
      <c r="O93" s="18"/>
      <c r="P93" s="18">
        <v>34120</v>
      </c>
      <c r="Q93" s="18">
        <v>55460</v>
      </c>
      <c r="R93" s="18"/>
      <c r="S93" s="18">
        <v>1640</v>
      </c>
      <c r="T93" s="18">
        <v>49650</v>
      </c>
      <c r="U93" s="18">
        <v>4735</v>
      </c>
      <c r="V93" s="18"/>
      <c r="W93" s="18">
        <v>5620</v>
      </c>
      <c r="X93" s="18"/>
      <c r="Y93" s="18">
        <v>28340</v>
      </c>
      <c r="Z93" s="18"/>
      <c r="AA93" s="18"/>
      <c r="AB93" s="18">
        <v>42</v>
      </c>
      <c r="AC93" s="18"/>
      <c r="AD93" s="18">
        <v>41280</v>
      </c>
      <c r="AE93" s="18">
        <v>270</v>
      </c>
      <c r="AF93" s="18"/>
      <c r="AG93" s="18">
        <v>139</v>
      </c>
      <c r="AH93" s="18"/>
      <c r="AI93" s="18"/>
      <c r="AJ93" s="18">
        <v>150</v>
      </c>
      <c r="AK93" s="18"/>
      <c r="AL93" s="18"/>
      <c r="AM93" s="18">
        <v>1010</v>
      </c>
      <c r="AN93" s="18"/>
      <c r="AO93" s="18"/>
      <c r="AP93" s="18"/>
      <c r="AQ93" s="18"/>
      <c r="AR93" s="18"/>
      <c r="AS93" s="18"/>
      <c r="AT93" s="18"/>
      <c r="AU93" s="18"/>
      <c r="AV93" s="18">
        <v>14</v>
      </c>
      <c r="AW93" s="18"/>
      <c r="AX93" s="18"/>
      <c r="AY93" s="18"/>
      <c r="AZ93" s="18">
        <v>70</v>
      </c>
      <c r="BA93" s="18">
        <v>42</v>
      </c>
      <c r="BB93" s="18">
        <v>20500</v>
      </c>
      <c r="BC93" s="18">
        <v>1050</v>
      </c>
      <c r="BD93" s="19">
        <v>481.44</v>
      </c>
      <c r="BE93" s="19">
        <v>145.17</v>
      </c>
      <c r="BF93" s="19">
        <v>336.27</v>
      </c>
      <c r="BG93" s="24">
        <v>0.6984670987038885</v>
      </c>
      <c r="BH93" s="28">
        <v>203.13924050632912</v>
      </c>
      <c r="BI93" s="28">
        <f>E93/D93</f>
        <v>47.18987341772152</v>
      </c>
      <c r="BJ93" s="18">
        <v>23.40084388185654</v>
      </c>
      <c r="BK93" s="18">
        <v>11.957805907172995</v>
      </c>
      <c r="BL93" s="18">
        <v>2.371308016877637</v>
      </c>
      <c r="BM93" s="18">
        <v>34.607594936708864</v>
      </c>
      <c r="BN93" s="18">
        <v>1.9978902953586497</v>
      </c>
      <c r="BO93" s="18">
        <v>4.28691983122363</v>
      </c>
      <c r="BP93" s="18">
        <v>14.396624472573839</v>
      </c>
      <c r="BQ93" s="18">
        <v>21.641350210970465</v>
      </c>
      <c r="BR93" s="18"/>
    </row>
    <row r="94" spans="1:70" ht="15">
      <c r="A94" s="1" t="s">
        <v>257</v>
      </c>
      <c r="B94" t="s">
        <v>237</v>
      </c>
      <c r="C94" t="s">
        <v>258</v>
      </c>
      <c r="D94">
        <v>1804</v>
      </c>
      <c r="E94" s="18">
        <v>118895</v>
      </c>
      <c r="F94" s="18">
        <v>14720</v>
      </c>
      <c r="G94" s="18">
        <v>12330</v>
      </c>
      <c r="H94" s="18"/>
      <c r="I94" s="18">
        <v>780</v>
      </c>
      <c r="J94" s="18">
        <v>1660</v>
      </c>
      <c r="K94" s="18">
        <v>5352</v>
      </c>
      <c r="L94" s="18"/>
      <c r="M94" s="18"/>
      <c r="N94" s="18">
        <v>43680</v>
      </c>
      <c r="O94" s="18"/>
      <c r="P94" s="18">
        <v>111310</v>
      </c>
      <c r="Q94" s="18">
        <v>44990</v>
      </c>
      <c r="R94" s="18"/>
      <c r="S94" s="18"/>
      <c r="T94" s="18">
        <v>34260</v>
      </c>
      <c r="U94" s="18"/>
      <c r="V94" s="18">
        <v>36040</v>
      </c>
      <c r="W94" s="18">
        <v>8360</v>
      </c>
      <c r="X94" s="18"/>
      <c r="Y94" s="18"/>
      <c r="Z94" s="18">
        <v>25360</v>
      </c>
      <c r="AA94" s="18"/>
      <c r="AB94" s="18">
        <v>50</v>
      </c>
      <c r="AC94" s="18"/>
      <c r="AD94" s="18"/>
      <c r="AE94" s="18">
        <v>540</v>
      </c>
      <c r="AF94" s="18">
        <v>300</v>
      </c>
      <c r="AG94" s="18">
        <v>140</v>
      </c>
      <c r="AH94" s="18"/>
      <c r="AI94" s="18"/>
      <c r="AJ94" s="18"/>
      <c r="AK94" s="18"/>
      <c r="AL94" s="18">
        <v>150</v>
      </c>
      <c r="AM94" s="18">
        <v>625</v>
      </c>
      <c r="AN94" s="18"/>
      <c r="AO94" s="18"/>
      <c r="AP94" s="18"/>
      <c r="AQ94" s="18"/>
      <c r="AR94" s="18"/>
      <c r="AS94" s="18"/>
      <c r="AT94" s="18"/>
      <c r="AU94" s="18"/>
      <c r="AV94" s="18">
        <v>46</v>
      </c>
      <c r="AW94" s="18"/>
      <c r="AX94" s="18"/>
      <c r="AY94" s="18"/>
      <c r="AZ94" s="18"/>
      <c r="BA94" s="18">
        <v>50</v>
      </c>
      <c r="BB94" s="18">
        <v>18040</v>
      </c>
      <c r="BC94" s="18">
        <v>500</v>
      </c>
      <c r="BD94" s="19">
        <v>478.128</v>
      </c>
      <c r="BE94" s="19">
        <v>145.945</v>
      </c>
      <c r="BF94" s="19">
        <v>332.183</v>
      </c>
      <c r="BG94" s="24">
        <v>0.6947574708027976</v>
      </c>
      <c r="BH94" s="28">
        <v>265.03769401330374</v>
      </c>
      <c r="BI94" s="28">
        <f>E94/D94</f>
        <v>65.90631929046563</v>
      </c>
      <c r="BJ94" s="18">
        <v>24.9390243902439</v>
      </c>
      <c r="BK94" s="18">
        <v>14.057649667405764</v>
      </c>
      <c r="BL94" s="18">
        <v>4.634146341463414</v>
      </c>
      <c r="BM94" s="18">
        <v>24.212860310421288</v>
      </c>
      <c r="BN94" s="18">
        <v>19.977827050997785</v>
      </c>
      <c r="BO94" s="18">
        <v>4.31929046563193</v>
      </c>
      <c r="BP94" s="18">
        <v>61.70177383592018</v>
      </c>
      <c r="BQ94" s="18">
        <v>18.991130820399114</v>
      </c>
      <c r="BR94" s="18"/>
    </row>
    <row r="95" spans="1:70" ht="15">
      <c r="A95" s="1" t="s">
        <v>259</v>
      </c>
      <c r="B95" t="s">
        <v>237</v>
      </c>
      <c r="C95" t="s">
        <v>260</v>
      </c>
      <c r="D95">
        <v>711</v>
      </c>
      <c r="E95" s="18">
        <v>29480</v>
      </c>
      <c r="F95" s="18"/>
      <c r="G95" s="18">
        <v>4210</v>
      </c>
      <c r="H95" s="18"/>
      <c r="I95" s="18">
        <v>460</v>
      </c>
      <c r="J95" s="18">
        <v>580</v>
      </c>
      <c r="K95" s="18">
        <v>2690</v>
      </c>
      <c r="L95" s="18"/>
      <c r="M95" s="18"/>
      <c r="N95" s="18">
        <v>17350</v>
      </c>
      <c r="O95" s="18"/>
      <c r="P95" s="18">
        <v>9340</v>
      </c>
      <c r="Q95" s="18">
        <v>15760</v>
      </c>
      <c r="R95" s="18"/>
      <c r="S95" s="18"/>
      <c r="T95" s="18">
        <v>16420</v>
      </c>
      <c r="U95" s="18">
        <v>960</v>
      </c>
      <c r="V95" s="18"/>
      <c r="W95" s="18">
        <v>1540</v>
      </c>
      <c r="X95" s="18"/>
      <c r="Y95" s="18">
        <v>7220</v>
      </c>
      <c r="Z95" s="18"/>
      <c r="AA95" s="18"/>
      <c r="AB95" s="18"/>
      <c r="AC95" s="18"/>
      <c r="AD95" s="18">
        <v>13220</v>
      </c>
      <c r="AE95" s="18">
        <v>250</v>
      </c>
      <c r="AF95" s="18"/>
      <c r="AG95" s="18">
        <v>33</v>
      </c>
      <c r="AH95" s="18"/>
      <c r="AI95" s="18"/>
      <c r="AJ95" s="18">
        <v>80</v>
      </c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>
        <v>35</v>
      </c>
      <c r="BA95" s="18"/>
      <c r="BB95" s="18"/>
      <c r="BC95" s="18">
        <v>630</v>
      </c>
      <c r="BD95" s="19">
        <v>120.258</v>
      </c>
      <c r="BE95" s="19">
        <v>33.69</v>
      </c>
      <c r="BF95" s="19">
        <v>86.568</v>
      </c>
      <c r="BG95" s="24">
        <v>0.7198523175173377</v>
      </c>
      <c r="BH95" s="28">
        <v>169.13924050632912</v>
      </c>
      <c r="BI95" s="28">
        <f>E95/D95</f>
        <v>41.46272855133615</v>
      </c>
      <c r="BJ95" s="18">
        <v>22.165963431786217</v>
      </c>
      <c r="BK95" s="18">
        <v>10.154711673699016</v>
      </c>
      <c r="BL95" s="18">
        <v>2.1659634317862166</v>
      </c>
      <c r="BM95" s="18">
        <v>24.40225035161744</v>
      </c>
      <c r="BN95" s="18">
        <v>1.350210970464135</v>
      </c>
      <c r="BO95" s="18">
        <v>5.246132208157525</v>
      </c>
      <c r="BP95" s="18">
        <v>13.136427566807315</v>
      </c>
      <c r="BQ95" s="18">
        <v>23.094233473980307</v>
      </c>
      <c r="BR95" s="18"/>
    </row>
    <row r="96" spans="1:70" ht="15">
      <c r="A96" s="1" t="s">
        <v>261</v>
      </c>
      <c r="B96" t="s">
        <v>237</v>
      </c>
      <c r="C96" t="s">
        <v>262</v>
      </c>
      <c r="D96">
        <v>6404</v>
      </c>
      <c r="E96" s="18">
        <v>293480</v>
      </c>
      <c r="F96" s="18">
        <v>46000</v>
      </c>
      <c r="G96" s="18">
        <v>47530</v>
      </c>
      <c r="H96" s="18"/>
      <c r="I96" s="18">
        <v>6620</v>
      </c>
      <c r="J96" s="18">
        <v>5300</v>
      </c>
      <c r="K96" s="18">
        <v>14791</v>
      </c>
      <c r="L96" s="18">
        <v>170</v>
      </c>
      <c r="M96" s="18"/>
      <c r="N96" s="18">
        <v>235200</v>
      </c>
      <c r="O96" s="18"/>
      <c r="P96" s="18">
        <v>77060</v>
      </c>
      <c r="Q96" s="18">
        <v>198340</v>
      </c>
      <c r="R96" s="18"/>
      <c r="S96" s="18"/>
      <c r="T96" s="18">
        <v>156840</v>
      </c>
      <c r="U96" s="18"/>
      <c r="V96" s="18">
        <v>178100</v>
      </c>
      <c r="W96" s="18">
        <v>25150</v>
      </c>
      <c r="X96" s="18"/>
      <c r="Y96" s="18"/>
      <c r="Z96" s="18">
        <v>53820</v>
      </c>
      <c r="AA96" s="18"/>
      <c r="AB96" s="18"/>
      <c r="AC96" s="18"/>
      <c r="AD96" s="18"/>
      <c r="AE96" s="18">
        <v>1340</v>
      </c>
      <c r="AF96" s="18"/>
      <c r="AG96" s="18">
        <v>379</v>
      </c>
      <c r="AH96" s="18"/>
      <c r="AI96" s="18"/>
      <c r="AJ96" s="18"/>
      <c r="AK96" s="18"/>
      <c r="AL96" s="18">
        <v>3380</v>
      </c>
      <c r="AM96" s="18">
        <v>2180</v>
      </c>
      <c r="AN96" s="18">
        <v>105</v>
      </c>
      <c r="AO96" s="18"/>
      <c r="AP96" s="18"/>
      <c r="AQ96" s="18"/>
      <c r="AR96" s="18"/>
      <c r="AS96" s="18"/>
      <c r="AT96" s="18"/>
      <c r="AU96" s="18"/>
      <c r="AV96" s="18">
        <v>127</v>
      </c>
      <c r="AW96" s="18"/>
      <c r="AX96" s="18">
        <v>164</v>
      </c>
      <c r="AY96" s="18"/>
      <c r="AZ96" s="18"/>
      <c r="BA96" s="18"/>
      <c r="BB96" s="18">
        <v>64040</v>
      </c>
      <c r="BC96" s="18">
        <v>4150</v>
      </c>
      <c r="BD96" s="19">
        <v>1414.266</v>
      </c>
      <c r="BE96" s="19">
        <v>387.01</v>
      </c>
      <c r="BF96" s="19">
        <v>1027.256</v>
      </c>
      <c r="BG96" s="24">
        <v>0.726352751179764</v>
      </c>
      <c r="BH96" s="28">
        <v>220.8410368519675</v>
      </c>
      <c r="BI96" s="28">
        <f>E96/D96</f>
        <v>45.82760774515928</v>
      </c>
      <c r="BJ96" s="18">
        <v>30.971267957526546</v>
      </c>
      <c r="BK96" s="18">
        <v>8.404122423485322</v>
      </c>
      <c r="BL96" s="18">
        <v>3.927232979387883</v>
      </c>
      <c r="BM96" s="18">
        <v>36.72704559650219</v>
      </c>
      <c r="BN96" s="18">
        <v>27.8107432854466</v>
      </c>
      <c r="BO96" s="18">
        <v>4.1975327920049965</v>
      </c>
      <c r="BP96" s="18">
        <v>12.03310430980637</v>
      </c>
      <c r="BQ96" s="18">
        <v>24.49094316052467</v>
      </c>
      <c r="BR96" s="18"/>
    </row>
    <row r="97" spans="1:70" ht="15">
      <c r="A97" s="1" t="s">
        <v>263</v>
      </c>
      <c r="B97" t="s">
        <v>237</v>
      </c>
      <c r="C97" t="s">
        <v>264</v>
      </c>
      <c r="D97">
        <v>3890</v>
      </c>
      <c r="E97" s="18">
        <v>100840</v>
      </c>
      <c r="F97" s="18">
        <v>22440</v>
      </c>
      <c r="G97" s="18">
        <v>20570</v>
      </c>
      <c r="H97" s="18"/>
      <c r="I97" s="18">
        <v>1530</v>
      </c>
      <c r="J97" s="18">
        <v>2049</v>
      </c>
      <c r="K97" s="18">
        <v>8225</v>
      </c>
      <c r="L97" s="18">
        <v>70</v>
      </c>
      <c r="M97" s="18"/>
      <c r="N97" s="18">
        <v>152310</v>
      </c>
      <c r="O97" s="18"/>
      <c r="P97" s="18">
        <v>88050</v>
      </c>
      <c r="Q97" s="18">
        <v>130610</v>
      </c>
      <c r="R97" s="18"/>
      <c r="S97" s="18">
        <v>4400</v>
      </c>
      <c r="T97" s="18">
        <v>86420</v>
      </c>
      <c r="U97" s="18">
        <v>3820</v>
      </c>
      <c r="V97" s="18"/>
      <c r="W97" s="18">
        <v>11080</v>
      </c>
      <c r="X97" s="18"/>
      <c r="Y97" s="18">
        <v>42085</v>
      </c>
      <c r="Z97" s="18"/>
      <c r="AA97" s="18">
        <v>199</v>
      </c>
      <c r="AB97" s="18">
        <v>211</v>
      </c>
      <c r="AC97" s="18"/>
      <c r="AD97" s="18">
        <v>67750</v>
      </c>
      <c r="AE97" s="18">
        <v>980</v>
      </c>
      <c r="AF97" s="18">
        <v>600</v>
      </c>
      <c r="AG97" s="18">
        <v>149</v>
      </c>
      <c r="AH97" s="18"/>
      <c r="AI97" s="18"/>
      <c r="AJ97" s="18">
        <v>380</v>
      </c>
      <c r="AK97" s="18"/>
      <c r="AL97" s="18">
        <v>990</v>
      </c>
      <c r="AM97" s="18">
        <v>1540</v>
      </c>
      <c r="AN97" s="18"/>
      <c r="AO97" s="18"/>
      <c r="AP97" s="18"/>
      <c r="AQ97" s="18"/>
      <c r="AR97" s="18"/>
      <c r="AS97" s="18"/>
      <c r="AT97" s="18"/>
      <c r="AU97" s="18"/>
      <c r="AV97" s="18">
        <v>140</v>
      </c>
      <c r="AW97" s="18"/>
      <c r="AX97" s="18"/>
      <c r="AY97" s="18"/>
      <c r="AZ97" s="18">
        <v>108</v>
      </c>
      <c r="BA97" s="18">
        <v>211</v>
      </c>
      <c r="BB97" s="18"/>
      <c r="BC97" s="18">
        <v>1100</v>
      </c>
      <c r="BD97" s="19">
        <v>748.646</v>
      </c>
      <c r="BE97" s="19">
        <v>143.85</v>
      </c>
      <c r="BF97" s="19">
        <v>604.796</v>
      </c>
      <c r="BG97" s="24">
        <v>0.80785311081606</v>
      </c>
      <c r="BH97" s="28">
        <v>192.45398457583548</v>
      </c>
      <c r="BI97" s="28">
        <f>E97/D97</f>
        <v>25.922879177377894</v>
      </c>
      <c r="BJ97" s="18">
        <v>33.57583547557841</v>
      </c>
      <c r="BK97" s="18">
        <v>10.818766066838045</v>
      </c>
      <c r="BL97" s="18">
        <v>2.848329048843188</v>
      </c>
      <c r="BM97" s="18">
        <v>39.15424164524422</v>
      </c>
      <c r="BN97" s="18">
        <v>0.9820051413881749</v>
      </c>
      <c r="BO97" s="18">
        <v>3.0524421593830335</v>
      </c>
      <c r="BP97" s="18">
        <v>22.634961439588686</v>
      </c>
      <c r="BQ97" s="18">
        <v>23.347043701799485</v>
      </c>
      <c r="BR97" s="18"/>
    </row>
    <row r="98" spans="1:70" ht="15">
      <c r="A98" s="1" t="s">
        <v>265</v>
      </c>
      <c r="B98" t="s">
        <v>237</v>
      </c>
      <c r="C98" t="s">
        <v>266</v>
      </c>
      <c r="D98">
        <v>1583</v>
      </c>
      <c r="E98" s="18">
        <v>74780</v>
      </c>
      <c r="F98" s="18">
        <v>4180</v>
      </c>
      <c r="G98" s="18">
        <v>14510</v>
      </c>
      <c r="H98" s="18"/>
      <c r="I98" s="18">
        <v>680</v>
      </c>
      <c r="J98" s="18">
        <v>1600</v>
      </c>
      <c r="K98" s="18">
        <v>2860</v>
      </c>
      <c r="L98" s="18">
        <v>50</v>
      </c>
      <c r="M98" s="18"/>
      <c r="N98" s="18">
        <v>67840</v>
      </c>
      <c r="O98" s="18"/>
      <c r="P98" s="18">
        <v>32230</v>
      </c>
      <c r="Q98" s="18">
        <v>31880</v>
      </c>
      <c r="R98" s="18"/>
      <c r="S98" s="18">
        <v>880</v>
      </c>
      <c r="T98" s="18">
        <v>35900</v>
      </c>
      <c r="U98" s="18">
        <v>1700</v>
      </c>
      <c r="V98" s="18"/>
      <c r="W98" s="18">
        <v>4360</v>
      </c>
      <c r="X98" s="18"/>
      <c r="Y98" s="18">
        <v>16530</v>
      </c>
      <c r="Z98" s="18"/>
      <c r="AA98" s="18"/>
      <c r="AB98" s="18"/>
      <c r="AC98" s="18"/>
      <c r="AD98" s="18">
        <v>24500</v>
      </c>
      <c r="AE98" s="18">
        <v>600</v>
      </c>
      <c r="AF98" s="18"/>
      <c r="AG98" s="18">
        <v>133</v>
      </c>
      <c r="AH98" s="18"/>
      <c r="AI98" s="18"/>
      <c r="AJ98" s="18">
        <v>200</v>
      </c>
      <c r="AK98" s="18"/>
      <c r="AL98" s="18">
        <v>700</v>
      </c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9">
        <v>316.113</v>
      </c>
      <c r="BE98" s="19">
        <v>93.47</v>
      </c>
      <c r="BF98" s="19">
        <v>222.643</v>
      </c>
      <c r="BG98" s="24">
        <v>0.7043145963626931</v>
      </c>
      <c r="BH98" s="28">
        <v>199.69235628553378</v>
      </c>
      <c r="BI98" s="28">
        <f>E98/D98</f>
        <v>47.23941882501579</v>
      </c>
      <c r="BJ98" s="18">
        <v>20.138976626658245</v>
      </c>
      <c r="BK98" s="18">
        <v>10.442198357548957</v>
      </c>
      <c r="BL98" s="18">
        <v>2.754264055590651</v>
      </c>
      <c r="BM98" s="18">
        <v>42.85533796588755</v>
      </c>
      <c r="BN98" s="18">
        <v>1.0739102969046115</v>
      </c>
      <c r="BO98" s="18">
        <v>3.2785849652558436</v>
      </c>
      <c r="BP98" s="18">
        <v>20.36007580543272</v>
      </c>
      <c r="BQ98" s="18">
        <v>23.234365129500947</v>
      </c>
      <c r="BR98" s="18"/>
    </row>
    <row r="99" spans="1:70" ht="15">
      <c r="A99" s="1" t="s">
        <v>267</v>
      </c>
      <c r="B99" t="s">
        <v>237</v>
      </c>
      <c r="C99" t="s">
        <v>268</v>
      </c>
      <c r="D99">
        <v>7761</v>
      </c>
      <c r="E99" s="18">
        <v>206010</v>
      </c>
      <c r="F99" s="18">
        <v>29860</v>
      </c>
      <c r="G99" s="18">
        <v>41790</v>
      </c>
      <c r="H99" s="18"/>
      <c r="I99" s="18">
        <v>2080</v>
      </c>
      <c r="J99" s="18">
        <v>3940</v>
      </c>
      <c r="K99" s="18">
        <v>11800</v>
      </c>
      <c r="L99" s="18">
        <v>106</v>
      </c>
      <c r="M99" s="18"/>
      <c r="N99" s="18">
        <v>279470</v>
      </c>
      <c r="O99" s="18"/>
      <c r="P99" s="18">
        <v>116770</v>
      </c>
      <c r="Q99" s="18">
        <v>207850</v>
      </c>
      <c r="R99" s="18"/>
      <c r="S99" s="18">
        <v>5480</v>
      </c>
      <c r="T99" s="18">
        <v>142500</v>
      </c>
      <c r="U99" s="18">
        <v>4520</v>
      </c>
      <c r="V99" s="18">
        <v>15140</v>
      </c>
      <c r="W99" s="18">
        <v>17110</v>
      </c>
      <c r="X99" s="18"/>
      <c r="Y99" s="18">
        <v>71525</v>
      </c>
      <c r="Z99" s="18"/>
      <c r="AA99" s="18">
        <v>1318</v>
      </c>
      <c r="AB99" s="18"/>
      <c r="AC99" s="18"/>
      <c r="AD99" s="18">
        <v>122140</v>
      </c>
      <c r="AE99" s="18">
        <v>2100</v>
      </c>
      <c r="AF99" s="18">
        <v>410</v>
      </c>
      <c r="AG99" s="18">
        <v>429</v>
      </c>
      <c r="AH99" s="18"/>
      <c r="AI99" s="18"/>
      <c r="AJ99" s="18">
        <v>620</v>
      </c>
      <c r="AK99" s="18"/>
      <c r="AL99" s="18"/>
      <c r="AM99" s="18">
        <v>490</v>
      </c>
      <c r="AN99" s="18"/>
      <c r="AO99" s="18"/>
      <c r="AP99" s="18"/>
      <c r="AQ99" s="18"/>
      <c r="AR99" s="18"/>
      <c r="AS99" s="18"/>
      <c r="AT99" s="18"/>
      <c r="AU99" s="18"/>
      <c r="AV99" s="18">
        <v>144</v>
      </c>
      <c r="AW99" s="18"/>
      <c r="AX99" s="18"/>
      <c r="AY99" s="18"/>
      <c r="AZ99" s="18">
        <v>63</v>
      </c>
      <c r="BA99" s="18"/>
      <c r="BB99" s="18">
        <v>76120</v>
      </c>
      <c r="BC99" s="18">
        <v>850</v>
      </c>
      <c r="BD99" s="19">
        <v>1360.635</v>
      </c>
      <c r="BE99" s="19">
        <v>277.66</v>
      </c>
      <c r="BF99" s="19">
        <v>1082.975</v>
      </c>
      <c r="BG99" s="24">
        <v>0.7959335163361225</v>
      </c>
      <c r="BH99" s="28">
        <v>175.3169694626981</v>
      </c>
      <c r="BI99" s="28">
        <f>E99/D99</f>
        <v>26.54425976034016</v>
      </c>
      <c r="BJ99" s="18">
        <v>26.78134261048834</v>
      </c>
      <c r="BK99" s="18">
        <v>9.21595155263497</v>
      </c>
      <c r="BL99" s="18">
        <v>2.204612807627883</v>
      </c>
      <c r="BM99" s="18">
        <v>36.00953485375596</v>
      </c>
      <c r="BN99" s="18">
        <v>2.533178714083237</v>
      </c>
      <c r="BO99" s="18">
        <v>2.3097538976935965</v>
      </c>
      <c r="BP99" s="18">
        <v>15.045741528153588</v>
      </c>
      <c r="BQ99" s="18">
        <v>19.067130524416957</v>
      </c>
      <c r="BR99" s="18"/>
    </row>
    <row r="100" spans="1:70" ht="15">
      <c r="A100" s="1" t="s">
        <v>269</v>
      </c>
      <c r="B100" t="s">
        <v>237</v>
      </c>
      <c r="C100" t="s">
        <v>270</v>
      </c>
      <c r="D100">
        <v>1145</v>
      </c>
      <c r="E100" s="18">
        <v>104860</v>
      </c>
      <c r="F100" s="18">
        <v>5580</v>
      </c>
      <c r="G100" s="18">
        <v>6640</v>
      </c>
      <c r="H100" s="18"/>
      <c r="I100" s="18"/>
      <c r="J100" s="18"/>
      <c r="K100" s="18"/>
      <c r="L100" s="18"/>
      <c r="M100" s="18"/>
      <c r="N100" s="18">
        <v>22180</v>
      </c>
      <c r="O100" s="18"/>
      <c r="P100" s="18">
        <v>100940</v>
      </c>
      <c r="Q100" s="18">
        <v>27780</v>
      </c>
      <c r="R100" s="18"/>
      <c r="S100" s="18"/>
      <c r="T100" s="18">
        <v>29900</v>
      </c>
      <c r="U100" s="18"/>
      <c r="V100" s="18">
        <v>17800</v>
      </c>
      <c r="W100" s="18"/>
      <c r="X100" s="18"/>
      <c r="Y100" s="18"/>
      <c r="Z100" s="18">
        <v>9950</v>
      </c>
      <c r="AA100" s="18"/>
      <c r="AB100" s="18"/>
      <c r="AC100" s="18"/>
      <c r="AD100" s="18"/>
      <c r="AE100" s="18">
        <v>340</v>
      </c>
      <c r="AF100" s="18"/>
      <c r="AG100" s="18">
        <v>75</v>
      </c>
      <c r="AH100" s="18"/>
      <c r="AI100" s="18"/>
      <c r="AJ100" s="18"/>
      <c r="AK100" s="18"/>
      <c r="AL100" s="18">
        <v>90</v>
      </c>
      <c r="AM100" s="18">
        <v>690</v>
      </c>
      <c r="AN100" s="18"/>
      <c r="AO100" s="18"/>
      <c r="AP100" s="18"/>
      <c r="AQ100" s="18"/>
      <c r="AR100" s="18"/>
      <c r="AS100" s="18"/>
      <c r="AT100" s="18"/>
      <c r="AU100" s="18"/>
      <c r="AV100" s="18">
        <v>99</v>
      </c>
      <c r="AW100" s="18"/>
      <c r="AX100" s="18"/>
      <c r="AY100" s="18"/>
      <c r="AZ100" s="18"/>
      <c r="BA100" s="18"/>
      <c r="BB100" s="18">
        <v>11450</v>
      </c>
      <c r="BC100" s="18"/>
      <c r="BD100" s="19">
        <v>338.374</v>
      </c>
      <c r="BE100" s="19">
        <v>117.08</v>
      </c>
      <c r="BF100" s="19">
        <v>221.294</v>
      </c>
      <c r="BG100" s="24">
        <v>0.6539923280157459</v>
      </c>
      <c r="BH100" s="28">
        <v>295.52314410480346</v>
      </c>
      <c r="BI100" s="28">
        <f>E100/D100</f>
        <v>91.58078602620087</v>
      </c>
      <c r="BJ100" s="18">
        <v>24.26200873362445</v>
      </c>
      <c r="BK100" s="18">
        <v>8.68995633187773</v>
      </c>
      <c r="BL100" s="18">
        <v>0</v>
      </c>
      <c r="BM100" s="18">
        <v>19.37117903930131</v>
      </c>
      <c r="BN100" s="18">
        <v>15.545851528384278</v>
      </c>
      <c r="BO100" s="18">
        <v>0</v>
      </c>
      <c r="BP100" s="18">
        <v>88.15720524017466</v>
      </c>
      <c r="BQ100" s="18">
        <v>26.11353711790393</v>
      </c>
      <c r="BR100" s="18"/>
    </row>
    <row r="101" spans="1:70" ht="15">
      <c r="A101" s="1" t="s">
        <v>271</v>
      </c>
      <c r="B101" t="s">
        <v>237</v>
      </c>
      <c r="C101" t="s">
        <v>272</v>
      </c>
      <c r="D101">
        <v>2758</v>
      </c>
      <c r="E101" s="18">
        <v>203320</v>
      </c>
      <c r="F101" s="18"/>
      <c r="G101" s="18">
        <v>11320</v>
      </c>
      <c r="H101" s="18"/>
      <c r="I101" s="18"/>
      <c r="J101" s="18"/>
      <c r="K101" s="18"/>
      <c r="L101" s="18"/>
      <c r="M101" s="18"/>
      <c r="N101" s="18">
        <v>48140</v>
      </c>
      <c r="O101" s="18"/>
      <c r="P101" s="18">
        <v>86235</v>
      </c>
      <c r="Q101" s="18">
        <v>43440</v>
      </c>
      <c r="R101" s="18"/>
      <c r="S101" s="18"/>
      <c r="T101" s="18">
        <v>58550</v>
      </c>
      <c r="U101" s="18"/>
      <c r="V101" s="18">
        <v>45400</v>
      </c>
      <c r="W101" s="18"/>
      <c r="X101" s="18"/>
      <c r="Y101" s="18"/>
      <c r="Z101" s="18">
        <v>29490</v>
      </c>
      <c r="AA101" s="18"/>
      <c r="AB101" s="18"/>
      <c r="AC101" s="18"/>
      <c r="AD101" s="18"/>
      <c r="AE101" s="18">
        <v>430</v>
      </c>
      <c r="AF101" s="18"/>
      <c r="AG101" s="18">
        <v>81</v>
      </c>
      <c r="AH101" s="18"/>
      <c r="AI101" s="18"/>
      <c r="AJ101" s="18"/>
      <c r="AK101" s="18"/>
      <c r="AL101" s="18">
        <v>170</v>
      </c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>
        <v>27580</v>
      </c>
      <c r="BC101" s="18"/>
      <c r="BD101" s="19">
        <v>554.156</v>
      </c>
      <c r="BE101" s="19">
        <v>214.64</v>
      </c>
      <c r="BF101" s="19">
        <v>339.516</v>
      </c>
      <c r="BG101" s="24">
        <v>0.6126722439168754</v>
      </c>
      <c r="BH101" s="28">
        <v>200.9267585206671</v>
      </c>
      <c r="BI101" s="28">
        <f>E101/D101</f>
        <v>73.72008701957941</v>
      </c>
      <c r="BJ101" s="18">
        <v>15.750543872371283</v>
      </c>
      <c r="BK101" s="18">
        <v>10.692530819434372</v>
      </c>
      <c r="BL101" s="18">
        <v>0</v>
      </c>
      <c r="BM101" s="18">
        <v>17.454677302393037</v>
      </c>
      <c r="BN101" s="18">
        <v>16.46120377084844</v>
      </c>
      <c r="BO101" s="18">
        <v>0</v>
      </c>
      <c r="BP101" s="18">
        <v>31.267222625090646</v>
      </c>
      <c r="BQ101" s="18">
        <v>21.2291515591008</v>
      </c>
      <c r="BR101" s="18"/>
    </row>
    <row r="102" spans="1:70" ht="15">
      <c r="A102" s="1" t="s">
        <v>273</v>
      </c>
      <c r="B102" t="s">
        <v>237</v>
      </c>
      <c r="C102" t="s">
        <v>274</v>
      </c>
      <c r="D102">
        <v>2874</v>
      </c>
      <c r="E102" s="18">
        <v>127520</v>
      </c>
      <c r="F102" s="18"/>
      <c r="G102" s="18">
        <v>33430</v>
      </c>
      <c r="H102" s="18"/>
      <c r="I102" s="18">
        <v>2020</v>
      </c>
      <c r="J102" s="18">
        <v>3136</v>
      </c>
      <c r="K102" s="18">
        <v>7356</v>
      </c>
      <c r="L102" s="18"/>
      <c r="M102" s="18"/>
      <c r="N102" s="18">
        <v>94620</v>
      </c>
      <c r="O102" s="18"/>
      <c r="P102" s="18">
        <v>58330</v>
      </c>
      <c r="Q102" s="18">
        <v>92550</v>
      </c>
      <c r="R102" s="18"/>
      <c r="S102" s="18"/>
      <c r="T102" s="18">
        <v>73000</v>
      </c>
      <c r="U102" s="18"/>
      <c r="V102" s="18">
        <v>69820</v>
      </c>
      <c r="W102" s="18">
        <v>12400</v>
      </c>
      <c r="X102" s="18"/>
      <c r="Y102" s="18"/>
      <c r="Z102" s="18">
        <v>41080</v>
      </c>
      <c r="AA102" s="18"/>
      <c r="AB102" s="18"/>
      <c r="AC102" s="18"/>
      <c r="AD102" s="18"/>
      <c r="AE102" s="18"/>
      <c r="AF102" s="18"/>
      <c r="AG102" s="18">
        <v>183</v>
      </c>
      <c r="AH102" s="18"/>
      <c r="AI102" s="18"/>
      <c r="AJ102" s="18"/>
      <c r="AK102" s="18"/>
      <c r="AL102" s="18">
        <v>790</v>
      </c>
      <c r="AM102" s="18">
        <v>840</v>
      </c>
      <c r="AN102" s="18"/>
      <c r="AO102" s="18"/>
      <c r="AP102" s="18"/>
      <c r="AQ102" s="18"/>
      <c r="AR102" s="18"/>
      <c r="AS102" s="18"/>
      <c r="AT102" s="18"/>
      <c r="AU102" s="18"/>
      <c r="AV102" s="18">
        <v>39</v>
      </c>
      <c r="AW102" s="18"/>
      <c r="AX102" s="18">
        <v>94</v>
      </c>
      <c r="AY102" s="18"/>
      <c r="AZ102" s="18"/>
      <c r="BA102" s="18"/>
      <c r="BB102" s="18">
        <v>28740</v>
      </c>
      <c r="BC102" s="18">
        <v>950</v>
      </c>
      <c r="BD102" s="19">
        <v>646.898</v>
      </c>
      <c r="BE102" s="19">
        <v>160.95</v>
      </c>
      <c r="BF102" s="19">
        <v>485.948</v>
      </c>
      <c r="BG102" s="24">
        <v>0.7511972521170261</v>
      </c>
      <c r="BH102" s="28">
        <v>225.08629088378564</v>
      </c>
      <c r="BI102" s="28">
        <f>E102/D102</f>
        <v>44.37021572720946</v>
      </c>
      <c r="BJ102" s="18">
        <v>32.20250521920668</v>
      </c>
      <c r="BK102" s="18">
        <v>14.29366736256089</v>
      </c>
      <c r="BL102" s="18">
        <v>4.314544189283229</v>
      </c>
      <c r="BM102" s="18">
        <v>32.92275574112735</v>
      </c>
      <c r="BN102" s="18">
        <v>24.29366736256089</v>
      </c>
      <c r="BO102" s="18">
        <v>4.353514265831594</v>
      </c>
      <c r="BP102" s="18">
        <v>20.295755045233125</v>
      </c>
      <c r="BQ102" s="18">
        <v>25.400139178844814</v>
      </c>
      <c r="BR102" s="18"/>
    </row>
    <row r="103" spans="1:70" ht="15">
      <c r="A103" s="1" t="s">
        <v>275</v>
      </c>
      <c r="B103" t="s">
        <v>237</v>
      </c>
      <c r="C103" t="s">
        <v>276</v>
      </c>
      <c r="D103">
        <v>3708</v>
      </c>
      <c r="E103" s="18">
        <v>294490</v>
      </c>
      <c r="F103" s="18">
        <v>4400</v>
      </c>
      <c r="G103" s="18">
        <v>25680</v>
      </c>
      <c r="H103" s="18"/>
      <c r="I103" s="18">
        <v>4180</v>
      </c>
      <c r="J103" s="18">
        <v>1875</v>
      </c>
      <c r="K103" s="18">
        <v>8028</v>
      </c>
      <c r="L103" s="18">
        <v>250</v>
      </c>
      <c r="M103" s="18"/>
      <c r="N103" s="18">
        <v>191980</v>
      </c>
      <c r="O103" s="18"/>
      <c r="P103" s="18">
        <v>96720</v>
      </c>
      <c r="Q103" s="18">
        <v>80000</v>
      </c>
      <c r="R103" s="18">
        <v>9685</v>
      </c>
      <c r="S103" s="18"/>
      <c r="T103" s="18">
        <v>81400</v>
      </c>
      <c r="U103" s="18"/>
      <c r="V103" s="18">
        <v>67480</v>
      </c>
      <c r="W103" s="18">
        <v>15860</v>
      </c>
      <c r="X103" s="18"/>
      <c r="Y103" s="18"/>
      <c r="Z103" s="18">
        <v>37030</v>
      </c>
      <c r="AA103" s="18"/>
      <c r="AB103" s="18"/>
      <c r="AC103" s="18"/>
      <c r="AD103" s="18"/>
      <c r="AE103" s="18">
        <v>970</v>
      </c>
      <c r="AF103" s="18">
        <v>400</v>
      </c>
      <c r="AG103" s="18">
        <v>169</v>
      </c>
      <c r="AH103" s="18"/>
      <c r="AI103" s="18"/>
      <c r="AJ103" s="18"/>
      <c r="AK103" s="18"/>
      <c r="AL103" s="18">
        <v>260</v>
      </c>
      <c r="AM103" s="18">
        <v>1740</v>
      </c>
      <c r="AN103" s="18"/>
      <c r="AO103" s="18"/>
      <c r="AP103" s="18"/>
      <c r="AQ103" s="18"/>
      <c r="AR103" s="18"/>
      <c r="AS103" s="18"/>
      <c r="AT103" s="18"/>
      <c r="AU103" s="18"/>
      <c r="AV103" s="18">
        <v>104</v>
      </c>
      <c r="AW103" s="18"/>
      <c r="AX103" s="18"/>
      <c r="AY103" s="18"/>
      <c r="AZ103" s="18"/>
      <c r="BA103" s="18"/>
      <c r="BB103" s="18">
        <v>37080</v>
      </c>
      <c r="BC103" s="18">
        <v>2480</v>
      </c>
      <c r="BD103" s="19">
        <v>962.261</v>
      </c>
      <c r="BE103" s="19">
        <v>324.57</v>
      </c>
      <c r="BF103" s="19">
        <v>637.691</v>
      </c>
      <c r="BG103" s="24">
        <v>0.6627006602158874</v>
      </c>
      <c r="BH103" s="28">
        <v>259.50943905070113</v>
      </c>
      <c r="BI103" s="28">
        <f>E103/D103</f>
        <v>79.42017259978425</v>
      </c>
      <c r="BJ103" s="18">
        <v>24.186893203883496</v>
      </c>
      <c r="BK103" s="18">
        <v>9.986515641855448</v>
      </c>
      <c r="BL103" s="18">
        <v>4.277238403451996</v>
      </c>
      <c r="BM103" s="18">
        <v>51.77454153182309</v>
      </c>
      <c r="BN103" s="18">
        <v>18.19848975188781</v>
      </c>
      <c r="BO103" s="18">
        <v>3.865426105717368</v>
      </c>
      <c r="BP103" s="18">
        <v>26.084142394822006</v>
      </c>
      <c r="BQ103" s="18">
        <v>21.952535059331176</v>
      </c>
      <c r="BR103" s="18"/>
    </row>
    <row r="104" spans="1:70" ht="15">
      <c r="A104" s="1" t="s">
        <v>277</v>
      </c>
      <c r="B104" t="s">
        <v>237</v>
      </c>
      <c r="C104" t="s">
        <v>278</v>
      </c>
      <c r="D104">
        <v>958</v>
      </c>
      <c r="E104" s="18">
        <v>40580</v>
      </c>
      <c r="F104" s="18"/>
      <c r="G104" s="18"/>
      <c r="H104" s="18"/>
      <c r="I104" s="18"/>
      <c r="J104" s="18"/>
      <c r="K104" s="18"/>
      <c r="L104" s="18"/>
      <c r="M104" s="18"/>
      <c r="N104" s="18">
        <v>19880</v>
      </c>
      <c r="O104" s="18"/>
      <c r="P104" s="18"/>
      <c r="Q104" s="18">
        <v>16565</v>
      </c>
      <c r="R104" s="18"/>
      <c r="S104" s="18"/>
      <c r="T104" s="18">
        <v>17875</v>
      </c>
      <c r="U104" s="18"/>
      <c r="V104" s="18"/>
      <c r="W104" s="18"/>
      <c r="X104" s="18"/>
      <c r="Y104" s="18"/>
      <c r="Z104" s="18"/>
      <c r="AA104" s="18"/>
      <c r="AB104" s="18"/>
      <c r="AC104" s="18"/>
      <c r="AD104" s="18">
        <v>15335</v>
      </c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9">
        <v>110.235</v>
      </c>
      <c r="BE104" s="19">
        <v>40.58</v>
      </c>
      <c r="BF104" s="19">
        <v>69.655</v>
      </c>
      <c r="BG104" s="24">
        <v>0.631877352927836</v>
      </c>
      <c r="BH104" s="28">
        <v>115.06784968684761</v>
      </c>
      <c r="BI104" s="28">
        <f>E104/D104</f>
        <v>42.35908141962422</v>
      </c>
      <c r="BJ104" s="18">
        <v>17.29123173277662</v>
      </c>
      <c r="BK104" s="18">
        <v>0</v>
      </c>
      <c r="BL104" s="18">
        <v>0</v>
      </c>
      <c r="BM104" s="18">
        <v>20.751565762004176</v>
      </c>
      <c r="BN104" s="18">
        <v>0</v>
      </c>
      <c r="BO104" s="18">
        <v>0</v>
      </c>
      <c r="BP104" s="18">
        <v>0</v>
      </c>
      <c r="BQ104" s="18">
        <v>18.65866388308977</v>
      </c>
      <c r="BR104" s="18"/>
    </row>
    <row r="105" spans="1:70" ht="15">
      <c r="A105" s="1" t="s">
        <v>279</v>
      </c>
      <c r="B105" t="s">
        <v>237</v>
      </c>
      <c r="C105" t="s">
        <v>280</v>
      </c>
      <c r="D105">
        <v>652</v>
      </c>
      <c r="E105" s="18">
        <v>16100</v>
      </c>
      <c r="F105" s="18"/>
      <c r="G105" s="18"/>
      <c r="H105" s="18"/>
      <c r="I105" s="18"/>
      <c r="J105" s="18"/>
      <c r="K105" s="18"/>
      <c r="L105" s="18"/>
      <c r="M105" s="18"/>
      <c r="N105" s="18">
        <v>11640</v>
      </c>
      <c r="O105" s="18"/>
      <c r="P105" s="18"/>
      <c r="Q105" s="18">
        <v>9575</v>
      </c>
      <c r="R105" s="18"/>
      <c r="S105" s="18"/>
      <c r="T105" s="18">
        <v>9200</v>
      </c>
      <c r="U105" s="18"/>
      <c r="V105" s="18"/>
      <c r="W105" s="18"/>
      <c r="X105" s="18"/>
      <c r="Y105" s="18"/>
      <c r="Z105" s="18"/>
      <c r="AA105" s="18"/>
      <c r="AB105" s="18"/>
      <c r="AC105" s="18"/>
      <c r="AD105" s="18">
        <v>8500</v>
      </c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9">
        <v>55.015</v>
      </c>
      <c r="BE105" s="19">
        <v>16.1</v>
      </c>
      <c r="BF105" s="19">
        <v>38.915</v>
      </c>
      <c r="BG105" s="24">
        <v>0.7073525402163047</v>
      </c>
      <c r="BH105" s="28">
        <v>84.37883435582822</v>
      </c>
      <c r="BI105" s="28">
        <f>E105/D105</f>
        <v>24.69325153374233</v>
      </c>
      <c r="BJ105" s="18">
        <v>14.68558282208589</v>
      </c>
      <c r="BK105" s="18">
        <v>0</v>
      </c>
      <c r="BL105" s="18">
        <v>0</v>
      </c>
      <c r="BM105" s="18">
        <v>17.85276073619632</v>
      </c>
      <c r="BN105" s="18">
        <v>0</v>
      </c>
      <c r="BO105" s="18">
        <v>0</v>
      </c>
      <c r="BP105" s="18">
        <v>0</v>
      </c>
      <c r="BQ105" s="18">
        <v>14.110429447852761</v>
      </c>
      <c r="BR105" s="18"/>
    </row>
    <row r="106" spans="1:70" ht="15">
      <c r="A106" s="1" t="s">
        <v>281</v>
      </c>
      <c r="B106" t="s">
        <v>237</v>
      </c>
      <c r="C106" t="s">
        <v>282</v>
      </c>
      <c r="D106">
        <v>13523</v>
      </c>
      <c r="E106" s="18">
        <v>710900</v>
      </c>
      <c r="F106" s="18">
        <v>50895</v>
      </c>
      <c r="G106" s="18">
        <v>108210</v>
      </c>
      <c r="H106" s="18"/>
      <c r="I106" s="18"/>
      <c r="J106" s="18"/>
      <c r="K106" s="18"/>
      <c r="L106" s="18"/>
      <c r="M106" s="18"/>
      <c r="N106" s="18">
        <v>458220</v>
      </c>
      <c r="O106" s="18"/>
      <c r="P106" s="18">
        <v>383730</v>
      </c>
      <c r="Q106" s="18">
        <v>344315</v>
      </c>
      <c r="R106" s="18">
        <v>29880</v>
      </c>
      <c r="S106" s="18"/>
      <c r="T106" s="18">
        <v>271020</v>
      </c>
      <c r="U106" s="18"/>
      <c r="V106" s="18">
        <v>230450</v>
      </c>
      <c r="W106" s="18">
        <v>33920</v>
      </c>
      <c r="X106" s="18"/>
      <c r="Y106" s="18"/>
      <c r="Z106" s="18">
        <v>165330</v>
      </c>
      <c r="AA106" s="18"/>
      <c r="AB106" s="18"/>
      <c r="AC106" s="18"/>
      <c r="AD106" s="18"/>
      <c r="AE106" s="18">
        <v>3500</v>
      </c>
      <c r="AF106" s="18"/>
      <c r="AG106" s="18">
        <v>604</v>
      </c>
      <c r="AH106" s="18"/>
      <c r="AI106" s="18"/>
      <c r="AJ106" s="18"/>
      <c r="AK106" s="18"/>
      <c r="AL106" s="18">
        <v>1171</v>
      </c>
      <c r="AM106" s="18">
        <v>4505</v>
      </c>
      <c r="AN106" s="18"/>
      <c r="AO106" s="18"/>
      <c r="AP106" s="18"/>
      <c r="AQ106" s="18"/>
      <c r="AR106" s="18"/>
      <c r="AS106" s="18"/>
      <c r="AT106" s="18"/>
      <c r="AU106" s="18"/>
      <c r="AV106" s="18">
        <v>315</v>
      </c>
      <c r="AW106" s="18"/>
      <c r="AX106" s="18"/>
      <c r="AY106" s="18"/>
      <c r="AZ106" s="18"/>
      <c r="BA106" s="18"/>
      <c r="BB106" s="18">
        <v>122420</v>
      </c>
      <c r="BC106" s="18">
        <v>5120</v>
      </c>
      <c r="BD106" s="19">
        <v>2924.505</v>
      </c>
      <c r="BE106" s="19">
        <v>870.005</v>
      </c>
      <c r="BF106" s="19">
        <v>2054.5</v>
      </c>
      <c r="BG106" s="24">
        <v>0.7025120490476167</v>
      </c>
      <c r="BH106" s="28">
        <v>216.26155438881904</v>
      </c>
      <c r="BI106" s="28">
        <f>E106/D106</f>
        <v>52.5696960733565</v>
      </c>
      <c r="BJ106" s="18">
        <v>27.671004954521926</v>
      </c>
      <c r="BK106" s="18">
        <v>12.225837462101603</v>
      </c>
      <c r="BL106" s="18">
        <v>2.508319159949715</v>
      </c>
      <c r="BM106" s="18">
        <v>33.884493085853734</v>
      </c>
      <c r="BN106" s="18">
        <v>17.04133698143903</v>
      </c>
      <c r="BO106" s="18">
        <v>0</v>
      </c>
      <c r="BP106" s="18">
        <v>28.376099977815574</v>
      </c>
      <c r="BQ106" s="18">
        <v>20.041410929527473</v>
      </c>
      <c r="BR106" s="18"/>
    </row>
    <row r="107" spans="1:70" ht="15">
      <c r="A107" s="1" t="s">
        <v>283</v>
      </c>
      <c r="B107" t="s">
        <v>237</v>
      </c>
      <c r="C107" t="s">
        <v>284</v>
      </c>
      <c r="D107">
        <v>667</v>
      </c>
      <c r="E107" s="18">
        <v>75580</v>
      </c>
      <c r="F107" s="18"/>
      <c r="G107" s="18">
        <v>4200</v>
      </c>
      <c r="H107" s="18"/>
      <c r="I107" s="18"/>
      <c r="J107" s="18"/>
      <c r="K107" s="18"/>
      <c r="L107" s="18"/>
      <c r="M107" s="18"/>
      <c r="N107" s="18">
        <v>18120</v>
      </c>
      <c r="O107" s="18"/>
      <c r="P107" s="18">
        <v>48280</v>
      </c>
      <c r="Q107" s="18">
        <v>29290</v>
      </c>
      <c r="R107" s="18"/>
      <c r="S107" s="18"/>
      <c r="T107" s="18">
        <v>12900</v>
      </c>
      <c r="U107" s="18"/>
      <c r="V107" s="18">
        <v>18865</v>
      </c>
      <c r="W107" s="18">
        <v>4560</v>
      </c>
      <c r="X107" s="18"/>
      <c r="Y107" s="18"/>
      <c r="Z107" s="18">
        <v>8790</v>
      </c>
      <c r="AA107" s="18"/>
      <c r="AB107" s="18"/>
      <c r="AC107" s="18"/>
      <c r="AD107" s="18"/>
      <c r="AE107" s="18"/>
      <c r="AF107" s="18"/>
      <c r="AG107" s="18">
        <v>75</v>
      </c>
      <c r="AH107" s="18"/>
      <c r="AI107" s="18"/>
      <c r="AJ107" s="18"/>
      <c r="AK107" s="18"/>
      <c r="AL107" s="18">
        <v>85</v>
      </c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>
        <v>6670</v>
      </c>
      <c r="BC107" s="18"/>
      <c r="BD107" s="19">
        <v>227.415</v>
      </c>
      <c r="BE107" s="19">
        <v>79.78</v>
      </c>
      <c r="BF107" s="19">
        <v>147.635</v>
      </c>
      <c r="BG107" s="24">
        <v>0.6491876085570434</v>
      </c>
      <c r="BH107" s="28">
        <v>340.952023988006</v>
      </c>
      <c r="BI107" s="28">
        <f>E107/D107</f>
        <v>113.31334332833583</v>
      </c>
      <c r="BJ107" s="18">
        <v>43.913043478260875</v>
      </c>
      <c r="BK107" s="18">
        <v>13.1784107946027</v>
      </c>
      <c r="BL107" s="18">
        <v>6.836581709145428</v>
      </c>
      <c r="BM107" s="18">
        <v>27.166416791604195</v>
      </c>
      <c r="BN107" s="18">
        <v>28.283358320839582</v>
      </c>
      <c r="BO107" s="18">
        <v>0</v>
      </c>
      <c r="BP107" s="18">
        <v>72.38380809595202</v>
      </c>
      <c r="BQ107" s="18">
        <v>19.34032983508246</v>
      </c>
      <c r="BR107" s="18"/>
    </row>
    <row r="108" spans="1:70" ht="15">
      <c r="A108" s="1" t="s">
        <v>285</v>
      </c>
      <c r="B108" t="s">
        <v>237</v>
      </c>
      <c r="C108" t="s">
        <v>286</v>
      </c>
      <c r="D108">
        <v>614</v>
      </c>
      <c r="E108" s="18">
        <v>57600</v>
      </c>
      <c r="F108" s="18"/>
      <c r="G108" s="18">
        <v>8820</v>
      </c>
      <c r="H108" s="18"/>
      <c r="I108" s="18"/>
      <c r="J108" s="18"/>
      <c r="K108" s="18"/>
      <c r="L108" s="18"/>
      <c r="M108" s="18"/>
      <c r="N108" s="18">
        <v>10490</v>
      </c>
      <c r="O108" s="18"/>
      <c r="P108" s="18"/>
      <c r="Q108" s="18">
        <v>11090</v>
      </c>
      <c r="R108" s="18"/>
      <c r="S108" s="18"/>
      <c r="T108" s="18">
        <v>14420</v>
      </c>
      <c r="U108" s="18"/>
      <c r="V108" s="18">
        <v>10645</v>
      </c>
      <c r="W108" s="18">
        <v>2920</v>
      </c>
      <c r="X108" s="18"/>
      <c r="Y108" s="18"/>
      <c r="Z108" s="18">
        <v>4300</v>
      </c>
      <c r="AA108" s="18"/>
      <c r="AB108" s="18"/>
      <c r="AC108" s="18"/>
      <c r="AD108" s="18"/>
      <c r="AE108" s="18"/>
      <c r="AF108" s="18"/>
      <c r="AG108" s="18">
        <v>30</v>
      </c>
      <c r="AH108" s="18"/>
      <c r="AI108" s="18"/>
      <c r="AJ108" s="18"/>
      <c r="AK108" s="18"/>
      <c r="AL108" s="18">
        <v>30</v>
      </c>
      <c r="AM108" s="18">
        <v>680</v>
      </c>
      <c r="AN108" s="18"/>
      <c r="AO108" s="18"/>
      <c r="AP108" s="18"/>
      <c r="AQ108" s="18"/>
      <c r="AR108" s="18"/>
      <c r="AS108" s="18"/>
      <c r="AT108" s="18"/>
      <c r="AU108" s="18"/>
      <c r="AV108" s="18">
        <v>35</v>
      </c>
      <c r="AW108" s="18"/>
      <c r="AX108" s="18"/>
      <c r="AY108" s="18"/>
      <c r="AZ108" s="18"/>
      <c r="BA108" s="18"/>
      <c r="BB108" s="18">
        <v>6140</v>
      </c>
      <c r="BC108" s="18">
        <v>1250</v>
      </c>
      <c r="BD108" s="19">
        <v>128.45</v>
      </c>
      <c r="BE108" s="19">
        <v>66.42</v>
      </c>
      <c r="BF108" s="19">
        <v>62.03</v>
      </c>
      <c r="BG108" s="24">
        <v>0.48291163876994947</v>
      </c>
      <c r="BH108" s="28">
        <v>209.20195439739413</v>
      </c>
      <c r="BI108" s="28">
        <f>E108/D108</f>
        <v>93.81107491856677</v>
      </c>
      <c r="BJ108" s="18">
        <v>18.061889250814332</v>
      </c>
      <c r="BK108" s="18">
        <v>7.0032573289902285</v>
      </c>
      <c r="BL108" s="18">
        <v>4.755700325732899</v>
      </c>
      <c r="BM108" s="18">
        <v>17.08469055374593</v>
      </c>
      <c r="BN108" s="18">
        <v>17.3371335504886</v>
      </c>
      <c r="BO108" s="18">
        <v>0</v>
      </c>
      <c r="BP108" s="18">
        <v>0</v>
      </c>
      <c r="BQ108" s="18">
        <v>23.485342019543975</v>
      </c>
      <c r="BR108" s="18"/>
    </row>
    <row r="109" spans="1:70" ht="15">
      <c r="A109" s="1" t="s">
        <v>287</v>
      </c>
      <c r="B109" t="s">
        <v>237</v>
      </c>
      <c r="C109" t="s">
        <v>288</v>
      </c>
      <c r="D109">
        <v>10991</v>
      </c>
      <c r="E109" s="18">
        <v>1191500</v>
      </c>
      <c r="F109" s="18">
        <v>52370</v>
      </c>
      <c r="G109" s="18">
        <v>73350</v>
      </c>
      <c r="H109" s="18"/>
      <c r="I109" s="18">
        <v>6780</v>
      </c>
      <c r="J109" s="18">
        <v>5628</v>
      </c>
      <c r="K109" s="18">
        <v>25535</v>
      </c>
      <c r="L109" s="18">
        <v>280</v>
      </c>
      <c r="M109" s="18"/>
      <c r="N109" s="18">
        <v>314860</v>
      </c>
      <c r="O109" s="18"/>
      <c r="P109" s="18">
        <v>271110</v>
      </c>
      <c r="Q109" s="18">
        <v>280550</v>
      </c>
      <c r="R109" s="18">
        <v>46945</v>
      </c>
      <c r="S109" s="18"/>
      <c r="T109" s="18">
        <v>264235</v>
      </c>
      <c r="U109" s="18"/>
      <c r="V109" s="18">
        <v>209415</v>
      </c>
      <c r="W109" s="18">
        <v>14490</v>
      </c>
      <c r="X109" s="18"/>
      <c r="Y109" s="18"/>
      <c r="Z109" s="18">
        <v>91460</v>
      </c>
      <c r="AA109" s="18"/>
      <c r="AB109" s="18"/>
      <c r="AC109" s="18"/>
      <c r="AD109" s="18"/>
      <c r="AE109" s="18">
        <v>1390</v>
      </c>
      <c r="AF109" s="18"/>
      <c r="AG109" s="18">
        <v>486</v>
      </c>
      <c r="AH109" s="18"/>
      <c r="AI109" s="18"/>
      <c r="AJ109" s="18"/>
      <c r="AK109" s="18"/>
      <c r="AL109" s="18">
        <v>1840</v>
      </c>
      <c r="AM109" s="18">
        <v>1990</v>
      </c>
      <c r="AN109" s="18"/>
      <c r="AO109" s="18"/>
      <c r="AP109" s="18"/>
      <c r="AQ109" s="18"/>
      <c r="AR109" s="18"/>
      <c r="AS109" s="18"/>
      <c r="AT109" s="18"/>
      <c r="AU109" s="18"/>
      <c r="AV109" s="18">
        <v>191</v>
      </c>
      <c r="AW109" s="18"/>
      <c r="AX109" s="18"/>
      <c r="AY109" s="18"/>
      <c r="AZ109" s="18"/>
      <c r="BA109" s="18"/>
      <c r="BB109" s="18">
        <v>61560</v>
      </c>
      <c r="BC109" s="18">
        <v>4660</v>
      </c>
      <c r="BD109" s="19">
        <v>2920.625</v>
      </c>
      <c r="BE109" s="19">
        <v>1317.22</v>
      </c>
      <c r="BF109" s="19">
        <v>1603.405</v>
      </c>
      <c r="BG109" s="24">
        <v>0.548993794136529</v>
      </c>
      <c r="BH109" s="28">
        <v>265.7287780911655</v>
      </c>
      <c r="BI109" s="28">
        <f>E109/D109</f>
        <v>108.40687835501774</v>
      </c>
      <c r="BJ109" s="18">
        <v>29.79665180602311</v>
      </c>
      <c r="BK109" s="18">
        <v>8.321353834955872</v>
      </c>
      <c r="BL109" s="18">
        <v>1.3183513784005094</v>
      </c>
      <c r="BM109" s="18">
        <v>28.64707487944682</v>
      </c>
      <c r="BN109" s="18">
        <v>19.053316349740697</v>
      </c>
      <c r="BO109" s="18">
        <v>3.4776635428987355</v>
      </c>
      <c r="BP109" s="18">
        <v>24.66654535529069</v>
      </c>
      <c r="BQ109" s="18">
        <v>24.0410335729233</v>
      </c>
      <c r="BR109" s="18"/>
    </row>
    <row r="110" spans="1:70" ht="15">
      <c r="A110" s="1" t="s">
        <v>289</v>
      </c>
      <c r="B110" t="s">
        <v>237</v>
      </c>
      <c r="C110" t="s">
        <v>290</v>
      </c>
      <c r="D110">
        <v>16069</v>
      </c>
      <c r="E110" s="18">
        <v>771800</v>
      </c>
      <c r="F110" s="18">
        <v>136395</v>
      </c>
      <c r="G110" s="18">
        <v>110100</v>
      </c>
      <c r="H110" s="18"/>
      <c r="I110" s="18">
        <v>7540</v>
      </c>
      <c r="J110" s="18">
        <v>10540</v>
      </c>
      <c r="K110" s="18">
        <v>29220</v>
      </c>
      <c r="L110" s="18">
        <v>430</v>
      </c>
      <c r="M110" s="18"/>
      <c r="N110" s="18">
        <v>628540</v>
      </c>
      <c r="O110" s="18"/>
      <c r="P110" s="18">
        <v>491340</v>
      </c>
      <c r="Q110" s="18">
        <v>469650</v>
      </c>
      <c r="R110" s="18"/>
      <c r="S110" s="18">
        <v>9750</v>
      </c>
      <c r="T110" s="18">
        <v>341210</v>
      </c>
      <c r="U110" s="18">
        <v>13590</v>
      </c>
      <c r="V110" s="18"/>
      <c r="W110" s="18">
        <v>47300</v>
      </c>
      <c r="X110" s="18"/>
      <c r="Y110" s="18">
        <v>210630</v>
      </c>
      <c r="Z110" s="18"/>
      <c r="AA110" s="18">
        <v>2424</v>
      </c>
      <c r="AB110" s="18">
        <v>173</v>
      </c>
      <c r="AC110" s="18"/>
      <c r="AD110" s="18">
        <v>257515</v>
      </c>
      <c r="AE110" s="18">
        <v>3760</v>
      </c>
      <c r="AF110" s="18">
        <v>1050</v>
      </c>
      <c r="AG110" s="18">
        <v>889</v>
      </c>
      <c r="AH110" s="18"/>
      <c r="AI110" s="18"/>
      <c r="AJ110" s="18">
        <v>900</v>
      </c>
      <c r="AK110" s="18"/>
      <c r="AL110" s="18">
        <v>1000</v>
      </c>
      <c r="AM110" s="18">
        <v>4210</v>
      </c>
      <c r="AN110" s="18"/>
      <c r="AO110" s="18"/>
      <c r="AP110" s="18"/>
      <c r="AQ110" s="18"/>
      <c r="AR110" s="18"/>
      <c r="AS110" s="18"/>
      <c r="AT110" s="18"/>
      <c r="AU110" s="18"/>
      <c r="AV110" s="18">
        <v>258</v>
      </c>
      <c r="AW110" s="18"/>
      <c r="AX110" s="18">
        <v>34</v>
      </c>
      <c r="AY110" s="18"/>
      <c r="AZ110" s="18">
        <v>265</v>
      </c>
      <c r="BA110" s="18">
        <v>173</v>
      </c>
      <c r="BB110" s="18">
        <v>160690</v>
      </c>
      <c r="BC110" s="18">
        <v>3010</v>
      </c>
      <c r="BD110" s="19">
        <v>3714.213</v>
      </c>
      <c r="BE110" s="19">
        <v>1018.295</v>
      </c>
      <c r="BF110" s="19">
        <v>2695.918</v>
      </c>
      <c r="BG110" s="24">
        <v>0.72583828660338</v>
      </c>
      <c r="BH110" s="28">
        <v>231.14151471777956</v>
      </c>
      <c r="BI110" s="28">
        <f>E110/D110</f>
        <v>48.03036903354285</v>
      </c>
      <c r="BJ110" s="18">
        <v>29.22708320368411</v>
      </c>
      <c r="BK110" s="18">
        <v>13.107847408052772</v>
      </c>
      <c r="BL110" s="18">
        <v>2.943555915116062</v>
      </c>
      <c r="BM110" s="18">
        <v>39.11506627668181</v>
      </c>
      <c r="BN110" s="18">
        <v>0.8457277988673845</v>
      </c>
      <c r="BO110" s="18">
        <v>2.97031551434439</v>
      </c>
      <c r="BP110" s="18">
        <v>30.57688717406186</v>
      </c>
      <c r="BQ110" s="18">
        <v>21.840811500404506</v>
      </c>
      <c r="BR110" s="18"/>
    </row>
    <row r="111" spans="1:70" ht="15">
      <c r="A111" s="1" t="s">
        <v>291</v>
      </c>
      <c r="B111" t="s">
        <v>237</v>
      </c>
      <c r="C111" t="s">
        <v>292</v>
      </c>
      <c r="D111">
        <v>2210</v>
      </c>
      <c r="E111" s="18">
        <v>67160</v>
      </c>
      <c r="F111" s="18"/>
      <c r="G111" s="18">
        <v>17810</v>
      </c>
      <c r="H111" s="18"/>
      <c r="I111" s="18">
        <v>900</v>
      </c>
      <c r="J111" s="18">
        <v>620</v>
      </c>
      <c r="K111" s="18">
        <v>4250</v>
      </c>
      <c r="L111" s="18"/>
      <c r="M111" s="18"/>
      <c r="N111" s="18">
        <v>72260</v>
      </c>
      <c r="O111" s="18"/>
      <c r="P111" s="18">
        <v>14020</v>
      </c>
      <c r="Q111" s="18">
        <v>53800</v>
      </c>
      <c r="R111" s="18"/>
      <c r="S111" s="18">
        <v>1570</v>
      </c>
      <c r="T111" s="18">
        <v>51810</v>
      </c>
      <c r="U111" s="18"/>
      <c r="V111" s="18">
        <v>47480</v>
      </c>
      <c r="W111" s="18">
        <v>5520</v>
      </c>
      <c r="X111" s="18">
        <v>5100</v>
      </c>
      <c r="Y111" s="18">
        <v>22710</v>
      </c>
      <c r="Z111" s="18"/>
      <c r="AA111" s="18"/>
      <c r="AB111" s="18"/>
      <c r="AC111" s="18"/>
      <c r="AD111" s="18"/>
      <c r="AE111" s="18">
        <v>400</v>
      </c>
      <c r="AF111" s="18"/>
      <c r="AG111" s="18">
        <v>77</v>
      </c>
      <c r="AH111" s="18"/>
      <c r="AI111" s="18"/>
      <c r="AJ111" s="18">
        <v>175</v>
      </c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>
        <v>60</v>
      </c>
      <c r="BA111" s="18"/>
      <c r="BB111" s="18"/>
      <c r="BC111" s="18"/>
      <c r="BD111" s="19">
        <v>365.722</v>
      </c>
      <c r="BE111" s="19">
        <v>84.97</v>
      </c>
      <c r="BF111" s="19">
        <v>280.752</v>
      </c>
      <c r="BG111" s="24">
        <v>0.7676650570652025</v>
      </c>
      <c r="BH111" s="28">
        <v>165.48506787330317</v>
      </c>
      <c r="BI111" s="28">
        <f>E111/D111</f>
        <v>30.38914027149321</v>
      </c>
      <c r="BJ111" s="18">
        <v>24.34389140271493</v>
      </c>
      <c r="BK111" s="18">
        <v>10.27601809954751</v>
      </c>
      <c r="BL111" s="18">
        <v>4.8054298642533935</v>
      </c>
      <c r="BM111" s="18">
        <v>32.69683257918552</v>
      </c>
      <c r="BN111" s="18">
        <v>21.4841628959276</v>
      </c>
      <c r="BO111" s="18">
        <v>2.6108597285067874</v>
      </c>
      <c r="BP111" s="18">
        <v>6.343891402714933</v>
      </c>
      <c r="BQ111" s="18">
        <v>24.153846153846153</v>
      </c>
      <c r="BR111" s="18"/>
    </row>
    <row r="112" spans="1:70" ht="15">
      <c r="A112" s="1" t="s">
        <v>293</v>
      </c>
      <c r="B112" t="s">
        <v>237</v>
      </c>
      <c r="C112" t="s">
        <v>294</v>
      </c>
      <c r="D112">
        <v>453</v>
      </c>
      <c r="E112" s="18">
        <v>23490</v>
      </c>
      <c r="F112" s="18">
        <v>29400</v>
      </c>
      <c r="G112" s="18"/>
      <c r="H112" s="18"/>
      <c r="I112" s="18"/>
      <c r="J112" s="18"/>
      <c r="K112" s="18"/>
      <c r="L112" s="18"/>
      <c r="M112" s="18"/>
      <c r="N112" s="18">
        <v>10820</v>
      </c>
      <c r="O112" s="18"/>
      <c r="P112" s="18"/>
      <c r="Q112" s="18">
        <v>13915</v>
      </c>
      <c r="R112" s="18"/>
      <c r="S112" s="18"/>
      <c r="T112" s="18">
        <v>10535</v>
      </c>
      <c r="U112" s="18"/>
      <c r="V112" s="18"/>
      <c r="W112" s="18"/>
      <c r="X112" s="18"/>
      <c r="Y112" s="18"/>
      <c r="Z112" s="18"/>
      <c r="AA112" s="18"/>
      <c r="AB112" s="18"/>
      <c r="AC112" s="18"/>
      <c r="AD112" s="18">
        <v>7635</v>
      </c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9">
        <v>95.795</v>
      </c>
      <c r="BE112" s="19">
        <v>52.89</v>
      </c>
      <c r="BF112" s="19">
        <v>42.905</v>
      </c>
      <c r="BG112" s="24">
        <v>0.4478835012265776</v>
      </c>
      <c r="BH112" s="28">
        <v>211.4679911699779</v>
      </c>
      <c r="BI112" s="28">
        <f>E112/D112</f>
        <v>51.854304635761586</v>
      </c>
      <c r="BJ112" s="18">
        <v>30.717439293598233</v>
      </c>
      <c r="BK112" s="18">
        <v>0</v>
      </c>
      <c r="BL112" s="18">
        <v>0</v>
      </c>
      <c r="BM112" s="18">
        <v>23.88520971302428</v>
      </c>
      <c r="BN112" s="18">
        <v>0</v>
      </c>
      <c r="BO112" s="18">
        <v>0</v>
      </c>
      <c r="BP112" s="18">
        <v>0</v>
      </c>
      <c r="BQ112" s="18">
        <v>23.2560706401766</v>
      </c>
      <c r="BR112" s="18"/>
    </row>
    <row r="113" spans="1:70" ht="15">
      <c r="A113" s="1" t="s">
        <v>295</v>
      </c>
      <c r="B113" t="s">
        <v>237</v>
      </c>
      <c r="C113" t="s">
        <v>296</v>
      </c>
      <c r="D113">
        <v>3140</v>
      </c>
      <c r="E113" s="18">
        <v>86390</v>
      </c>
      <c r="F113" s="18">
        <v>10220</v>
      </c>
      <c r="G113" s="18">
        <v>14365</v>
      </c>
      <c r="H113" s="18"/>
      <c r="I113" s="18">
        <v>1510</v>
      </c>
      <c r="J113" s="18">
        <v>1513</v>
      </c>
      <c r="K113" s="18">
        <v>5884</v>
      </c>
      <c r="L113" s="18">
        <v>50</v>
      </c>
      <c r="M113" s="18"/>
      <c r="N113" s="18">
        <v>93380</v>
      </c>
      <c r="O113" s="18"/>
      <c r="P113" s="18">
        <v>29080</v>
      </c>
      <c r="Q113" s="18">
        <v>76340</v>
      </c>
      <c r="R113" s="18"/>
      <c r="S113" s="18">
        <v>1170</v>
      </c>
      <c r="T113" s="18">
        <v>64260</v>
      </c>
      <c r="U113" s="18">
        <v>2210</v>
      </c>
      <c r="V113" s="18"/>
      <c r="W113" s="18">
        <v>4840</v>
      </c>
      <c r="X113" s="18"/>
      <c r="Y113" s="18">
        <v>14760</v>
      </c>
      <c r="Z113" s="18"/>
      <c r="AA113" s="18">
        <v>190</v>
      </c>
      <c r="AB113" s="18">
        <v>157</v>
      </c>
      <c r="AC113" s="18"/>
      <c r="AD113" s="18">
        <v>49560</v>
      </c>
      <c r="AE113" s="18">
        <v>950</v>
      </c>
      <c r="AF113" s="18">
        <v>200</v>
      </c>
      <c r="AG113" s="18">
        <v>189</v>
      </c>
      <c r="AH113" s="18"/>
      <c r="AI113" s="18"/>
      <c r="AJ113" s="18">
        <v>190</v>
      </c>
      <c r="AK113" s="18"/>
      <c r="AL113" s="18">
        <v>440</v>
      </c>
      <c r="AM113" s="18">
        <v>395</v>
      </c>
      <c r="AN113" s="18"/>
      <c r="AO113" s="18"/>
      <c r="AP113" s="18"/>
      <c r="AQ113" s="18"/>
      <c r="AR113" s="18"/>
      <c r="AS113" s="18"/>
      <c r="AT113" s="18"/>
      <c r="AU113" s="18"/>
      <c r="AV113" s="18">
        <v>50</v>
      </c>
      <c r="AW113" s="18"/>
      <c r="AX113" s="18">
        <v>27</v>
      </c>
      <c r="AY113" s="18"/>
      <c r="AZ113" s="18">
        <v>64</v>
      </c>
      <c r="BA113" s="18">
        <v>157</v>
      </c>
      <c r="BB113" s="18"/>
      <c r="BC113" s="18"/>
      <c r="BD113" s="19">
        <v>458.384</v>
      </c>
      <c r="BE113" s="19">
        <v>110.975</v>
      </c>
      <c r="BF113" s="19">
        <v>347.409</v>
      </c>
      <c r="BG113" s="24">
        <v>0.7578994903836085</v>
      </c>
      <c r="BH113" s="28">
        <v>145.98216560509553</v>
      </c>
      <c r="BI113" s="28">
        <f>E113/D113</f>
        <v>27.512738853503183</v>
      </c>
      <c r="BJ113" s="18">
        <v>24.312101910828023</v>
      </c>
      <c r="BK113" s="18">
        <v>4.7006369426751595</v>
      </c>
      <c r="BL113" s="18">
        <v>1.5414012738853504</v>
      </c>
      <c r="BM113" s="18">
        <v>29.738853503184714</v>
      </c>
      <c r="BN113" s="18">
        <v>0.7038216560509555</v>
      </c>
      <c r="BO113" s="18">
        <v>2.852547770700637</v>
      </c>
      <c r="BP113" s="18">
        <v>9.261146496815286</v>
      </c>
      <c r="BQ113" s="18">
        <v>20.837579617834393</v>
      </c>
      <c r="BR113" s="18"/>
    </row>
    <row r="114" spans="1:70" ht="15">
      <c r="A114" s="1" t="s">
        <v>297</v>
      </c>
      <c r="B114" t="s">
        <v>237</v>
      </c>
      <c r="C114" t="s">
        <v>298</v>
      </c>
      <c r="D114">
        <v>2091</v>
      </c>
      <c r="E114" s="18">
        <v>79810</v>
      </c>
      <c r="F114" s="18">
        <v>6420</v>
      </c>
      <c r="G114" s="18">
        <v>36120</v>
      </c>
      <c r="H114" s="18"/>
      <c r="I114" s="18">
        <v>2060</v>
      </c>
      <c r="J114" s="18">
        <v>3980</v>
      </c>
      <c r="K114" s="18">
        <v>8165</v>
      </c>
      <c r="L114" s="18"/>
      <c r="M114" s="18"/>
      <c r="N114" s="18">
        <v>73550</v>
      </c>
      <c r="O114" s="18"/>
      <c r="P114" s="18">
        <v>33110</v>
      </c>
      <c r="Q114" s="18">
        <v>52240</v>
      </c>
      <c r="R114" s="18"/>
      <c r="S114" s="18">
        <v>2430</v>
      </c>
      <c r="T114" s="18">
        <v>35580</v>
      </c>
      <c r="U114" s="18"/>
      <c r="V114" s="18"/>
      <c r="W114" s="18">
        <v>9320</v>
      </c>
      <c r="X114" s="18"/>
      <c r="Y114" s="18">
        <v>42040</v>
      </c>
      <c r="Z114" s="18"/>
      <c r="AA114" s="18">
        <v>256</v>
      </c>
      <c r="AB114" s="18">
        <v>15</v>
      </c>
      <c r="AC114" s="18"/>
      <c r="AD114" s="18">
        <v>34840</v>
      </c>
      <c r="AE114" s="18">
        <v>400</v>
      </c>
      <c r="AF114" s="18">
        <v>240</v>
      </c>
      <c r="AG114" s="18">
        <v>122</v>
      </c>
      <c r="AH114" s="18"/>
      <c r="AI114" s="18"/>
      <c r="AJ114" s="18">
        <v>165</v>
      </c>
      <c r="AK114" s="18"/>
      <c r="AL114" s="18">
        <v>440</v>
      </c>
      <c r="AM114" s="18">
        <v>520</v>
      </c>
      <c r="AN114" s="18"/>
      <c r="AO114" s="18"/>
      <c r="AP114" s="18"/>
      <c r="AQ114" s="18"/>
      <c r="AR114" s="18"/>
      <c r="AS114" s="18"/>
      <c r="AT114" s="18"/>
      <c r="AU114" s="18"/>
      <c r="AV114" s="18">
        <v>78</v>
      </c>
      <c r="AW114" s="18"/>
      <c r="AX114" s="18"/>
      <c r="AY114" s="18"/>
      <c r="AZ114" s="18">
        <v>30</v>
      </c>
      <c r="BA114" s="18">
        <v>15</v>
      </c>
      <c r="BB114" s="18">
        <v>20910</v>
      </c>
      <c r="BC114" s="18">
        <v>990</v>
      </c>
      <c r="BD114" s="19">
        <v>443.831</v>
      </c>
      <c r="BE114" s="19">
        <v>122.35</v>
      </c>
      <c r="BF114" s="19">
        <v>321.481</v>
      </c>
      <c r="BG114" s="24">
        <v>0.7243320092557752</v>
      </c>
      <c r="BH114" s="28">
        <v>212.25777140124342</v>
      </c>
      <c r="BI114" s="28">
        <f>E114/D114</f>
        <v>38.168340506934484</v>
      </c>
      <c r="BJ114" s="18">
        <v>24.983261597321853</v>
      </c>
      <c r="BK114" s="18">
        <v>20.10521281683405</v>
      </c>
      <c r="BL114" s="18">
        <v>4.457197513151602</v>
      </c>
      <c r="BM114" s="18">
        <v>35.17455762792922</v>
      </c>
      <c r="BN114" s="18">
        <v>0</v>
      </c>
      <c r="BO114" s="18">
        <v>6.793400286944046</v>
      </c>
      <c r="BP114" s="18">
        <v>15.834528933524629</v>
      </c>
      <c r="BQ114" s="18">
        <v>18.17790530846485</v>
      </c>
      <c r="BR114" s="18"/>
    </row>
    <row r="115" spans="1:70" ht="15">
      <c r="A115" s="1" t="s">
        <v>299</v>
      </c>
      <c r="B115" t="s">
        <v>237</v>
      </c>
      <c r="C115" t="s">
        <v>300</v>
      </c>
      <c r="D115">
        <v>2299</v>
      </c>
      <c r="E115" s="18">
        <v>84900</v>
      </c>
      <c r="F115" s="18">
        <v>21300</v>
      </c>
      <c r="G115" s="18">
        <v>28640</v>
      </c>
      <c r="H115" s="18"/>
      <c r="I115" s="18">
        <v>1320</v>
      </c>
      <c r="J115" s="18">
        <v>2635</v>
      </c>
      <c r="K115" s="18">
        <v>4112</v>
      </c>
      <c r="L115" s="18"/>
      <c r="M115" s="18"/>
      <c r="N115" s="18">
        <v>94270</v>
      </c>
      <c r="O115" s="18"/>
      <c r="P115" s="18">
        <v>57570</v>
      </c>
      <c r="Q115" s="18">
        <v>58320</v>
      </c>
      <c r="R115" s="18"/>
      <c r="S115" s="18">
        <v>2630</v>
      </c>
      <c r="T115" s="18">
        <v>46860</v>
      </c>
      <c r="U115" s="18"/>
      <c r="V115" s="18"/>
      <c r="W115" s="18">
        <v>10220</v>
      </c>
      <c r="X115" s="18"/>
      <c r="Y115" s="18">
        <v>30470</v>
      </c>
      <c r="Z115" s="18"/>
      <c r="AA115" s="18">
        <v>408</v>
      </c>
      <c r="AB115" s="18"/>
      <c r="AC115" s="18"/>
      <c r="AD115" s="18">
        <v>37840</v>
      </c>
      <c r="AE115" s="18">
        <v>490</v>
      </c>
      <c r="AF115" s="18"/>
      <c r="AG115" s="18">
        <v>114</v>
      </c>
      <c r="AH115" s="18"/>
      <c r="AI115" s="18"/>
      <c r="AJ115" s="18">
        <v>165</v>
      </c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>
        <v>8</v>
      </c>
      <c r="BA115" s="18"/>
      <c r="BB115" s="18">
        <v>22990</v>
      </c>
      <c r="BC115" s="18">
        <v>1770</v>
      </c>
      <c r="BD115" s="19">
        <v>507.032</v>
      </c>
      <c r="BE115" s="19">
        <v>134.84</v>
      </c>
      <c r="BF115" s="19">
        <v>372.192</v>
      </c>
      <c r="BG115" s="24">
        <v>0.7340601776613705</v>
      </c>
      <c r="BH115" s="28">
        <v>220.54458460200087</v>
      </c>
      <c r="BI115" s="28">
        <f>E115/D115</f>
        <v>36.92909960852545</v>
      </c>
      <c r="BJ115" s="18">
        <v>25.367551109177903</v>
      </c>
      <c r="BK115" s="18">
        <v>13.253588516746412</v>
      </c>
      <c r="BL115" s="18">
        <v>4.445411048281862</v>
      </c>
      <c r="BM115" s="18">
        <v>41.004784688995215</v>
      </c>
      <c r="BN115" s="18">
        <v>0</v>
      </c>
      <c r="BO115" s="18">
        <v>3.508916920400174</v>
      </c>
      <c r="BP115" s="18">
        <v>25.041322314049587</v>
      </c>
      <c r="BQ115" s="18">
        <v>21.52675076120052</v>
      </c>
      <c r="BR115" s="18"/>
    </row>
    <row r="116" spans="1:70" ht="15">
      <c r="A116" s="1" t="s">
        <v>301</v>
      </c>
      <c r="B116" t="s">
        <v>237</v>
      </c>
      <c r="C116" t="s">
        <v>302</v>
      </c>
      <c r="D116">
        <v>156</v>
      </c>
      <c r="E116" s="18">
        <v>14340</v>
      </c>
      <c r="F116" s="18"/>
      <c r="G116" s="18">
        <v>6350</v>
      </c>
      <c r="H116" s="18"/>
      <c r="I116" s="18"/>
      <c r="J116" s="18"/>
      <c r="K116" s="18"/>
      <c r="L116" s="18"/>
      <c r="M116" s="18"/>
      <c r="N116" s="18"/>
      <c r="O116" s="18"/>
      <c r="P116" s="18">
        <v>3950</v>
      </c>
      <c r="Q116" s="18">
        <v>4715</v>
      </c>
      <c r="R116" s="18"/>
      <c r="S116" s="18"/>
      <c r="T116" s="18">
        <v>3300</v>
      </c>
      <c r="U116" s="18"/>
      <c r="V116" s="18"/>
      <c r="W116" s="18">
        <v>1160</v>
      </c>
      <c r="X116" s="18"/>
      <c r="Y116" s="18"/>
      <c r="Z116" s="18"/>
      <c r="AA116" s="18"/>
      <c r="AB116" s="18"/>
      <c r="AC116" s="18"/>
      <c r="AD116" s="18">
        <v>4840</v>
      </c>
      <c r="AE116" s="18"/>
      <c r="AF116" s="18"/>
      <c r="AG116" s="18">
        <v>18</v>
      </c>
      <c r="AH116" s="18"/>
      <c r="AI116" s="18"/>
      <c r="AJ116" s="18">
        <v>10</v>
      </c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9">
        <v>38.683</v>
      </c>
      <c r="BE116" s="19">
        <v>20.69</v>
      </c>
      <c r="BF116" s="19">
        <v>17.993</v>
      </c>
      <c r="BG116" s="24">
        <v>0.46513972546079674</v>
      </c>
      <c r="BH116" s="28">
        <v>247.9679487179487</v>
      </c>
      <c r="BI116" s="28">
        <f>E116/D116</f>
        <v>91.92307692307692</v>
      </c>
      <c r="BJ116" s="18">
        <v>30.224358974358974</v>
      </c>
      <c r="BK116" s="18">
        <v>0</v>
      </c>
      <c r="BL116" s="18">
        <v>7.435897435897436</v>
      </c>
      <c r="BM116" s="18">
        <v>0</v>
      </c>
      <c r="BN116" s="18">
        <v>0</v>
      </c>
      <c r="BO116" s="18">
        <v>0</v>
      </c>
      <c r="BP116" s="18">
        <v>25.320512820512818</v>
      </c>
      <c r="BQ116" s="18">
        <v>21.153846153846153</v>
      </c>
      <c r="BR116" s="18"/>
    </row>
    <row r="117" spans="1:70" ht="15">
      <c r="A117" s="1" t="s">
        <v>303</v>
      </c>
      <c r="B117" t="s">
        <v>237</v>
      </c>
      <c r="C117" t="s">
        <v>304</v>
      </c>
      <c r="D117">
        <v>100</v>
      </c>
      <c r="E117" s="18">
        <v>8960</v>
      </c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>
        <v>5470</v>
      </c>
      <c r="R117" s="18"/>
      <c r="S117" s="18"/>
      <c r="T117" s="18">
        <v>3030</v>
      </c>
      <c r="U117" s="18"/>
      <c r="V117" s="18">
        <v>2060</v>
      </c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9">
        <v>19.52</v>
      </c>
      <c r="BE117" s="19">
        <v>8.96</v>
      </c>
      <c r="BF117" s="19">
        <v>10.56</v>
      </c>
      <c r="BG117" s="24">
        <v>0.5409836065573771</v>
      </c>
      <c r="BH117" s="28">
        <v>195.2</v>
      </c>
      <c r="BI117" s="28">
        <f>E117/D117</f>
        <v>89.6</v>
      </c>
      <c r="BJ117" s="18">
        <v>54.7</v>
      </c>
      <c r="BK117" s="18">
        <v>0</v>
      </c>
      <c r="BL117" s="18">
        <v>0</v>
      </c>
      <c r="BM117" s="18">
        <v>0</v>
      </c>
      <c r="BN117" s="18">
        <v>20.6</v>
      </c>
      <c r="BO117" s="18">
        <v>0</v>
      </c>
      <c r="BP117" s="18">
        <v>0</v>
      </c>
      <c r="BQ117" s="18">
        <v>30.3</v>
      </c>
      <c r="BR117" s="18"/>
    </row>
    <row r="118" spans="1:70" ht="15">
      <c r="A118" s="1" t="s">
        <v>305</v>
      </c>
      <c r="B118" t="s">
        <v>237</v>
      </c>
      <c r="C118" t="s">
        <v>306</v>
      </c>
      <c r="D118">
        <v>1300</v>
      </c>
      <c r="E118" s="18">
        <v>42370</v>
      </c>
      <c r="F118" s="18"/>
      <c r="G118" s="18">
        <v>16520</v>
      </c>
      <c r="H118" s="18"/>
      <c r="I118" s="18">
        <v>1300</v>
      </c>
      <c r="J118" s="18"/>
      <c r="K118" s="18">
        <v>2380</v>
      </c>
      <c r="L118" s="18"/>
      <c r="M118" s="18"/>
      <c r="N118" s="18">
        <v>30880</v>
      </c>
      <c r="O118" s="18"/>
      <c r="P118" s="18">
        <v>6085</v>
      </c>
      <c r="Q118" s="18">
        <v>23370</v>
      </c>
      <c r="R118" s="18"/>
      <c r="S118" s="18"/>
      <c r="T118" s="18">
        <v>23720</v>
      </c>
      <c r="U118" s="18"/>
      <c r="V118" s="18"/>
      <c r="W118" s="18">
        <v>11265</v>
      </c>
      <c r="X118" s="18"/>
      <c r="Y118" s="18">
        <v>13220</v>
      </c>
      <c r="Z118" s="18"/>
      <c r="AA118" s="18"/>
      <c r="AB118" s="18"/>
      <c r="AC118" s="18"/>
      <c r="AD118" s="18">
        <v>18910</v>
      </c>
      <c r="AE118" s="18">
        <v>300</v>
      </c>
      <c r="AF118" s="18"/>
      <c r="AG118" s="18"/>
      <c r="AH118" s="18"/>
      <c r="AI118" s="18"/>
      <c r="AJ118" s="18">
        <v>78</v>
      </c>
      <c r="AK118" s="18"/>
      <c r="AL118" s="18">
        <v>970</v>
      </c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>
        <v>35</v>
      </c>
      <c r="BA118" s="18"/>
      <c r="BB118" s="18">
        <v>13000</v>
      </c>
      <c r="BC118" s="18"/>
      <c r="BD118" s="19">
        <v>204.403</v>
      </c>
      <c r="BE118" s="19">
        <v>58.89</v>
      </c>
      <c r="BF118" s="19">
        <v>145.513</v>
      </c>
      <c r="BG118" s="24">
        <v>0.7118926825927213</v>
      </c>
      <c r="BH118" s="28">
        <v>157.23307692307694</v>
      </c>
      <c r="BI118" s="28">
        <f>E118/D118</f>
        <v>32.59230769230769</v>
      </c>
      <c r="BJ118" s="18">
        <v>17.97692307692308</v>
      </c>
      <c r="BK118" s="18">
        <v>10.169230769230769</v>
      </c>
      <c r="BL118" s="18">
        <v>8.665384615384616</v>
      </c>
      <c r="BM118" s="18">
        <v>23.753846153846155</v>
      </c>
      <c r="BN118" s="18">
        <v>0</v>
      </c>
      <c r="BO118" s="18">
        <v>2.830769230769231</v>
      </c>
      <c r="BP118" s="18">
        <v>4.680769230769231</v>
      </c>
      <c r="BQ118" s="18">
        <v>18.246153846153845</v>
      </c>
      <c r="BR118" s="18"/>
    </row>
    <row r="119" spans="1:70" ht="15">
      <c r="A119" s="1" t="s">
        <v>307</v>
      </c>
      <c r="B119" t="s">
        <v>237</v>
      </c>
      <c r="C119" t="s">
        <v>308</v>
      </c>
      <c r="D119">
        <v>2823</v>
      </c>
      <c r="E119" s="18">
        <v>150420</v>
      </c>
      <c r="F119" s="18"/>
      <c r="G119" s="18"/>
      <c r="H119" s="18"/>
      <c r="I119" s="18"/>
      <c r="J119" s="18"/>
      <c r="K119" s="18"/>
      <c r="L119" s="18"/>
      <c r="M119" s="18"/>
      <c r="N119" s="18">
        <v>65900</v>
      </c>
      <c r="O119" s="18"/>
      <c r="P119" s="18"/>
      <c r="Q119" s="18">
        <v>63800</v>
      </c>
      <c r="R119" s="18"/>
      <c r="S119" s="18"/>
      <c r="T119" s="18">
        <v>60340</v>
      </c>
      <c r="U119" s="18"/>
      <c r="V119" s="18">
        <v>45115</v>
      </c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9">
        <v>385.575</v>
      </c>
      <c r="BE119" s="19">
        <v>150.42</v>
      </c>
      <c r="BF119" s="19">
        <v>235.155</v>
      </c>
      <c r="BG119" s="24">
        <v>0.6098813460416261</v>
      </c>
      <c r="BH119" s="28">
        <v>136.58342189160467</v>
      </c>
      <c r="BI119" s="28">
        <f>E119/D119</f>
        <v>53.28374070138151</v>
      </c>
      <c r="BJ119" s="18">
        <v>22.600070846617072</v>
      </c>
      <c r="BK119" s="18">
        <v>0</v>
      </c>
      <c r="BL119" s="18">
        <v>0</v>
      </c>
      <c r="BM119" s="18">
        <v>23.34396032589444</v>
      </c>
      <c r="BN119" s="18">
        <v>15.98122564647538</v>
      </c>
      <c r="BO119" s="18">
        <v>0</v>
      </c>
      <c r="BP119" s="18">
        <v>0</v>
      </c>
      <c r="BQ119" s="18">
        <v>21.374424371236273</v>
      </c>
      <c r="BR119" s="18"/>
    </row>
    <row r="120" spans="1:70" ht="15">
      <c r="A120" s="1" t="s">
        <v>309</v>
      </c>
      <c r="B120" t="s">
        <v>237</v>
      </c>
      <c r="C120" t="s">
        <v>310</v>
      </c>
      <c r="D120">
        <v>6068</v>
      </c>
      <c r="E120" s="18">
        <v>299970</v>
      </c>
      <c r="F120" s="18">
        <v>26100</v>
      </c>
      <c r="G120" s="18">
        <v>65300</v>
      </c>
      <c r="H120" s="18"/>
      <c r="I120" s="18">
        <v>3680</v>
      </c>
      <c r="J120" s="18">
        <v>4464</v>
      </c>
      <c r="K120" s="18">
        <v>13601</v>
      </c>
      <c r="L120" s="18">
        <v>77</v>
      </c>
      <c r="M120" s="18"/>
      <c r="N120" s="18">
        <v>208420</v>
      </c>
      <c r="O120" s="18"/>
      <c r="P120" s="18">
        <v>186050</v>
      </c>
      <c r="Q120" s="18">
        <v>183260</v>
      </c>
      <c r="R120" s="18"/>
      <c r="S120" s="18">
        <v>6420</v>
      </c>
      <c r="T120" s="18">
        <v>143320</v>
      </c>
      <c r="U120" s="18">
        <v>2675</v>
      </c>
      <c r="V120" s="18"/>
      <c r="W120" s="18">
        <v>15300</v>
      </c>
      <c r="X120" s="18"/>
      <c r="Y120" s="18">
        <v>82540</v>
      </c>
      <c r="Z120" s="18"/>
      <c r="AA120" s="18">
        <v>602</v>
      </c>
      <c r="AB120" s="18">
        <v>118</v>
      </c>
      <c r="AC120" s="18"/>
      <c r="AD120" s="18">
        <v>107600</v>
      </c>
      <c r="AE120" s="18">
        <v>1660</v>
      </c>
      <c r="AF120" s="18">
        <v>400</v>
      </c>
      <c r="AG120" s="18">
        <v>226</v>
      </c>
      <c r="AH120" s="18"/>
      <c r="AI120" s="18"/>
      <c r="AJ120" s="18">
        <v>480</v>
      </c>
      <c r="AK120" s="18"/>
      <c r="AL120" s="18">
        <v>430</v>
      </c>
      <c r="AM120" s="18">
        <v>1410</v>
      </c>
      <c r="AN120" s="18"/>
      <c r="AO120" s="18"/>
      <c r="AP120" s="18"/>
      <c r="AQ120" s="18"/>
      <c r="AR120" s="18"/>
      <c r="AS120" s="18"/>
      <c r="AT120" s="18"/>
      <c r="AU120" s="18"/>
      <c r="AV120" s="18">
        <v>107</v>
      </c>
      <c r="AW120" s="18"/>
      <c r="AX120" s="18"/>
      <c r="AY120" s="18"/>
      <c r="AZ120" s="18">
        <v>71</v>
      </c>
      <c r="BA120" s="18">
        <v>118</v>
      </c>
      <c r="BB120" s="18">
        <v>28640</v>
      </c>
      <c r="BC120" s="18">
        <v>1370</v>
      </c>
      <c r="BD120" s="19">
        <v>1384.291</v>
      </c>
      <c r="BE120" s="19">
        <v>391.37</v>
      </c>
      <c r="BF120" s="19">
        <v>992.921</v>
      </c>
      <c r="BG120" s="24">
        <v>0.7172776533257819</v>
      </c>
      <c r="BH120" s="28">
        <v>228.1296967699407</v>
      </c>
      <c r="BI120" s="28">
        <f>E120/D120</f>
        <v>49.434739617666445</v>
      </c>
      <c r="BJ120" s="18">
        <v>30.201054713249835</v>
      </c>
      <c r="BK120" s="18">
        <v>13.602504943968357</v>
      </c>
      <c r="BL120" s="18">
        <v>2.5214238628872776</v>
      </c>
      <c r="BM120" s="18">
        <v>34.34739617666447</v>
      </c>
      <c r="BN120" s="18">
        <v>0.44083717864205674</v>
      </c>
      <c r="BO120" s="18">
        <v>3.596242584047462</v>
      </c>
      <c r="BP120" s="18">
        <v>30.660843770599865</v>
      </c>
      <c r="BQ120" s="18">
        <v>24.676994067237967</v>
      </c>
      <c r="BR120" s="18"/>
    </row>
    <row r="121" spans="1:70" ht="15">
      <c r="A121" s="1" t="s">
        <v>311</v>
      </c>
      <c r="B121" t="s">
        <v>237</v>
      </c>
      <c r="C121" t="s">
        <v>312</v>
      </c>
      <c r="D121">
        <v>6366</v>
      </c>
      <c r="E121" s="18">
        <v>550620</v>
      </c>
      <c r="F121" s="18">
        <v>23030</v>
      </c>
      <c r="G121" s="18">
        <v>80820</v>
      </c>
      <c r="H121" s="18"/>
      <c r="I121" s="18">
        <v>8740</v>
      </c>
      <c r="J121" s="18">
        <v>6840</v>
      </c>
      <c r="K121" s="18">
        <v>17020</v>
      </c>
      <c r="L121" s="18">
        <v>200</v>
      </c>
      <c r="M121" s="18"/>
      <c r="N121" s="18">
        <v>199600</v>
      </c>
      <c r="O121" s="18"/>
      <c r="P121" s="18">
        <v>371640</v>
      </c>
      <c r="Q121" s="18">
        <v>187575</v>
      </c>
      <c r="R121" s="18"/>
      <c r="S121" s="18"/>
      <c r="T121" s="18">
        <v>129430</v>
      </c>
      <c r="U121" s="18"/>
      <c r="V121" s="18">
        <v>125875</v>
      </c>
      <c r="W121" s="18">
        <v>30320</v>
      </c>
      <c r="X121" s="18"/>
      <c r="Y121" s="18"/>
      <c r="Z121" s="18">
        <v>106130</v>
      </c>
      <c r="AA121" s="18"/>
      <c r="AB121" s="18"/>
      <c r="AC121" s="18"/>
      <c r="AD121" s="18"/>
      <c r="AE121" s="18">
        <v>1810</v>
      </c>
      <c r="AF121" s="18">
        <v>830</v>
      </c>
      <c r="AG121" s="18">
        <v>355</v>
      </c>
      <c r="AH121" s="18"/>
      <c r="AI121" s="18"/>
      <c r="AJ121" s="18"/>
      <c r="AK121" s="18"/>
      <c r="AL121" s="18">
        <v>390</v>
      </c>
      <c r="AM121" s="18">
        <v>2160</v>
      </c>
      <c r="AN121" s="18"/>
      <c r="AO121" s="18"/>
      <c r="AP121" s="18"/>
      <c r="AQ121" s="18"/>
      <c r="AR121" s="18"/>
      <c r="AS121" s="18"/>
      <c r="AT121" s="18"/>
      <c r="AU121" s="18"/>
      <c r="AV121" s="18">
        <v>135</v>
      </c>
      <c r="AW121" s="18"/>
      <c r="AX121" s="18">
        <v>51</v>
      </c>
      <c r="AY121" s="18"/>
      <c r="AZ121" s="18"/>
      <c r="BA121" s="18"/>
      <c r="BB121" s="18">
        <v>63660</v>
      </c>
      <c r="BC121" s="18">
        <v>2700</v>
      </c>
      <c r="BD121" s="19">
        <v>1909.931</v>
      </c>
      <c r="BE121" s="19">
        <v>654.47</v>
      </c>
      <c r="BF121" s="19">
        <v>1255.461</v>
      </c>
      <c r="BG121" s="24">
        <v>0.657333170674752</v>
      </c>
      <c r="BH121" s="28">
        <v>300.0205780710022</v>
      </c>
      <c r="BI121" s="28">
        <f>E121/D121</f>
        <v>86.49387370405277</v>
      </c>
      <c r="BJ121" s="18">
        <v>29.46512723845429</v>
      </c>
      <c r="BK121" s="18">
        <v>16.671379202010684</v>
      </c>
      <c r="BL121" s="18">
        <v>4.762802387684575</v>
      </c>
      <c r="BM121" s="18">
        <v>31.354068488847</v>
      </c>
      <c r="BN121" s="18">
        <v>19.77301288092994</v>
      </c>
      <c r="BO121" s="18">
        <v>5.152371976123154</v>
      </c>
      <c r="BP121" s="18">
        <v>58.3788878416588</v>
      </c>
      <c r="BQ121" s="18">
        <v>20.331448319195726</v>
      </c>
      <c r="BR121" s="18"/>
    </row>
    <row r="122" spans="1:70" ht="15">
      <c r="A122" s="1" t="s">
        <v>313</v>
      </c>
      <c r="B122" t="s">
        <v>237</v>
      </c>
      <c r="C122" t="s">
        <v>314</v>
      </c>
      <c r="D122">
        <v>1092</v>
      </c>
      <c r="E122" s="18">
        <v>50560</v>
      </c>
      <c r="F122" s="18"/>
      <c r="G122" s="18">
        <v>6650</v>
      </c>
      <c r="H122" s="18"/>
      <c r="I122" s="18"/>
      <c r="J122" s="18"/>
      <c r="K122" s="18"/>
      <c r="L122" s="18">
        <v>5</v>
      </c>
      <c r="M122" s="18"/>
      <c r="N122" s="18">
        <v>54650</v>
      </c>
      <c r="O122" s="18"/>
      <c r="P122" s="18">
        <v>15440</v>
      </c>
      <c r="Q122" s="18">
        <v>22010</v>
      </c>
      <c r="R122" s="18"/>
      <c r="S122" s="18"/>
      <c r="T122" s="18">
        <v>26250</v>
      </c>
      <c r="U122" s="18"/>
      <c r="V122" s="18"/>
      <c r="W122" s="18">
        <v>2600</v>
      </c>
      <c r="X122" s="18"/>
      <c r="Y122" s="18">
        <v>1065</v>
      </c>
      <c r="Z122" s="18"/>
      <c r="AA122" s="18"/>
      <c r="AB122" s="18"/>
      <c r="AC122" s="18"/>
      <c r="AD122" s="18">
        <v>17210</v>
      </c>
      <c r="AE122" s="18">
        <v>165</v>
      </c>
      <c r="AF122" s="18"/>
      <c r="AG122" s="18">
        <v>63</v>
      </c>
      <c r="AH122" s="18"/>
      <c r="AI122" s="18"/>
      <c r="AJ122" s="18">
        <v>105</v>
      </c>
      <c r="AK122" s="18"/>
      <c r="AL122" s="18"/>
      <c r="AM122" s="18">
        <v>140</v>
      </c>
      <c r="AN122" s="18"/>
      <c r="AO122" s="18"/>
      <c r="AP122" s="18"/>
      <c r="AQ122" s="18"/>
      <c r="AR122" s="18"/>
      <c r="AS122" s="18"/>
      <c r="AT122" s="18"/>
      <c r="AU122" s="18"/>
      <c r="AV122" s="18">
        <v>3</v>
      </c>
      <c r="AW122" s="18"/>
      <c r="AX122" s="18"/>
      <c r="AY122" s="18"/>
      <c r="AZ122" s="18"/>
      <c r="BA122" s="18"/>
      <c r="BB122" s="18"/>
      <c r="BC122" s="18"/>
      <c r="BD122" s="19">
        <v>196.916</v>
      </c>
      <c r="BE122" s="19">
        <v>57.21</v>
      </c>
      <c r="BF122" s="19">
        <v>139.706</v>
      </c>
      <c r="BG122" s="24">
        <v>0.7094700278291252</v>
      </c>
      <c r="BH122" s="28">
        <v>180.3260073260073</v>
      </c>
      <c r="BI122" s="28">
        <f>E122/D122</f>
        <v>46.3003663003663</v>
      </c>
      <c r="BJ122" s="18">
        <v>20.155677655677657</v>
      </c>
      <c r="BK122" s="18">
        <v>0.9752747252747254</v>
      </c>
      <c r="BL122" s="18">
        <v>2.380952380952381</v>
      </c>
      <c r="BM122" s="18">
        <v>50.04578754578754</v>
      </c>
      <c r="BN122" s="18">
        <v>0</v>
      </c>
      <c r="BO122" s="18">
        <v>0.004578754578754579</v>
      </c>
      <c r="BP122" s="18">
        <v>14.139194139194139</v>
      </c>
      <c r="BQ122" s="18">
        <v>24.03846153846154</v>
      </c>
      <c r="BR122" s="18"/>
    </row>
    <row r="123" spans="1:70" ht="15">
      <c r="A123" s="1" t="s">
        <v>315</v>
      </c>
      <c r="B123" t="s">
        <v>237</v>
      </c>
      <c r="C123" t="s">
        <v>316</v>
      </c>
      <c r="D123">
        <v>1722</v>
      </c>
      <c r="E123" s="18">
        <v>59920</v>
      </c>
      <c r="F123" s="18"/>
      <c r="G123" s="18">
        <v>20050</v>
      </c>
      <c r="H123" s="18"/>
      <c r="I123" s="18">
        <v>1120</v>
      </c>
      <c r="J123" s="18">
        <v>1880</v>
      </c>
      <c r="K123" s="18">
        <v>6282</v>
      </c>
      <c r="L123" s="18"/>
      <c r="M123" s="18"/>
      <c r="N123" s="18">
        <v>66690</v>
      </c>
      <c r="O123" s="18"/>
      <c r="P123" s="18">
        <v>21490</v>
      </c>
      <c r="Q123" s="18">
        <v>37440</v>
      </c>
      <c r="R123" s="18"/>
      <c r="S123" s="18">
        <v>940</v>
      </c>
      <c r="T123" s="18">
        <v>39170</v>
      </c>
      <c r="U123" s="18"/>
      <c r="V123" s="18"/>
      <c r="W123" s="18">
        <v>12020</v>
      </c>
      <c r="X123" s="18"/>
      <c r="Y123" s="18">
        <v>25300</v>
      </c>
      <c r="Z123" s="18"/>
      <c r="AA123" s="18">
        <v>494</v>
      </c>
      <c r="AB123" s="18">
        <v>69</v>
      </c>
      <c r="AC123" s="18"/>
      <c r="AD123" s="18">
        <v>28520</v>
      </c>
      <c r="AE123" s="18">
        <v>300</v>
      </c>
      <c r="AF123" s="18"/>
      <c r="AG123" s="18">
        <v>85</v>
      </c>
      <c r="AH123" s="18"/>
      <c r="AI123" s="18"/>
      <c r="AJ123" s="18">
        <v>190</v>
      </c>
      <c r="AK123" s="18"/>
      <c r="AL123" s="18">
        <v>670</v>
      </c>
      <c r="AM123" s="18">
        <v>530</v>
      </c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>
        <v>69</v>
      </c>
      <c r="BB123" s="18">
        <v>17220</v>
      </c>
      <c r="BC123" s="18">
        <v>1560</v>
      </c>
      <c r="BD123" s="19">
        <v>341.94</v>
      </c>
      <c r="BE123" s="19">
        <v>79.97</v>
      </c>
      <c r="BF123" s="19">
        <v>261.97</v>
      </c>
      <c r="BG123" s="24">
        <v>0.7661285605661813</v>
      </c>
      <c r="BH123" s="28">
        <v>198.57142857142858</v>
      </c>
      <c r="BI123" s="28">
        <f>E123/D123</f>
        <v>34.796747967479675</v>
      </c>
      <c r="BJ123" s="18">
        <v>21.742160278745644</v>
      </c>
      <c r="BK123" s="18">
        <v>14.692218350754935</v>
      </c>
      <c r="BL123" s="18">
        <v>6.9802555168408835</v>
      </c>
      <c r="BM123" s="18">
        <v>38.728222996515676</v>
      </c>
      <c r="BN123" s="18">
        <v>0</v>
      </c>
      <c r="BO123" s="18">
        <v>5.390243902439024</v>
      </c>
      <c r="BP123" s="18">
        <v>12.479674796747968</v>
      </c>
      <c r="BQ123" s="18">
        <v>23.29268292682927</v>
      </c>
      <c r="BR123" s="18"/>
    </row>
    <row r="124" spans="1:70" ht="15">
      <c r="A124" s="1" t="s">
        <v>317</v>
      </c>
      <c r="B124" t="s">
        <v>237</v>
      </c>
      <c r="C124" t="s">
        <v>318</v>
      </c>
      <c r="D124">
        <v>534</v>
      </c>
      <c r="E124" s="18">
        <v>23550</v>
      </c>
      <c r="F124" s="18"/>
      <c r="G124" s="18"/>
      <c r="H124" s="18"/>
      <c r="I124" s="18"/>
      <c r="J124" s="18"/>
      <c r="K124" s="18"/>
      <c r="L124" s="18"/>
      <c r="M124" s="18"/>
      <c r="N124" s="18">
        <v>14710</v>
      </c>
      <c r="O124" s="18"/>
      <c r="P124" s="18"/>
      <c r="Q124" s="18">
        <v>14235</v>
      </c>
      <c r="R124" s="18"/>
      <c r="S124" s="18"/>
      <c r="T124" s="18">
        <v>17395</v>
      </c>
      <c r="U124" s="18"/>
      <c r="V124" s="18"/>
      <c r="W124" s="18"/>
      <c r="X124" s="18"/>
      <c r="Y124" s="18"/>
      <c r="Z124" s="18"/>
      <c r="AA124" s="18"/>
      <c r="AB124" s="18"/>
      <c r="AC124" s="18"/>
      <c r="AD124" s="18">
        <v>8480</v>
      </c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9">
        <v>78.37</v>
      </c>
      <c r="BE124" s="19">
        <v>23.55</v>
      </c>
      <c r="BF124" s="19">
        <v>54.82</v>
      </c>
      <c r="BG124" s="24">
        <v>0.6995023605971673</v>
      </c>
      <c r="BH124" s="28">
        <v>146.76029962546815</v>
      </c>
      <c r="BI124" s="28">
        <f>E124/D124</f>
        <v>44.10112359550562</v>
      </c>
      <c r="BJ124" s="18">
        <v>26.65730337078652</v>
      </c>
      <c r="BK124" s="18">
        <v>0</v>
      </c>
      <c r="BL124" s="18">
        <v>0</v>
      </c>
      <c r="BM124" s="18">
        <v>27.546816479400746</v>
      </c>
      <c r="BN124" s="18">
        <v>0</v>
      </c>
      <c r="BO124" s="18">
        <v>0</v>
      </c>
      <c r="BP124" s="18">
        <v>0</v>
      </c>
      <c r="BQ124" s="18">
        <v>32.5749063670412</v>
      </c>
      <c r="BR124" s="18"/>
    </row>
    <row r="125" spans="1:70" ht="15">
      <c r="A125" s="1" t="s">
        <v>319</v>
      </c>
      <c r="B125" t="s">
        <v>237</v>
      </c>
      <c r="C125" t="s">
        <v>320</v>
      </c>
      <c r="D125">
        <v>908</v>
      </c>
      <c r="E125" s="18">
        <v>68250</v>
      </c>
      <c r="F125" s="18"/>
      <c r="G125" s="18">
        <v>38115</v>
      </c>
      <c r="H125" s="18"/>
      <c r="I125" s="18">
        <v>1080</v>
      </c>
      <c r="J125" s="18">
        <v>2000</v>
      </c>
      <c r="K125" s="18">
        <v>5060</v>
      </c>
      <c r="L125" s="18">
        <v>90</v>
      </c>
      <c r="M125" s="18"/>
      <c r="N125" s="18">
        <v>28710</v>
      </c>
      <c r="O125" s="18"/>
      <c r="P125" s="18">
        <v>5650</v>
      </c>
      <c r="Q125" s="18">
        <v>34390</v>
      </c>
      <c r="R125" s="18"/>
      <c r="S125" s="18"/>
      <c r="T125" s="18">
        <v>38305</v>
      </c>
      <c r="U125" s="18"/>
      <c r="V125" s="18"/>
      <c r="W125" s="18">
        <v>24740</v>
      </c>
      <c r="X125" s="18"/>
      <c r="Y125" s="18">
        <v>30750</v>
      </c>
      <c r="Z125" s="18"/>
      <c r="AA125" s="18"/>
      <c r="AB125" s="18"/>
      <c r="AC125" s="18"/>
      <c r="AD125" s="18">
        <v>21950</v>
      </c>
      <c r="AE125" s="18"/>
      <c r="AF125" s="18"/>
      <c r="AG125" s="18"/>
      <c r="AH125" s="18"/>
      <c r="AI125" s="18"/>
      <c r="AJ125" s="18">
        <v>195</v>
      </c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>
        <v>47</v>
      </c>
      <c r="BA125" s="18"/>
      <c r="BB125" s="18">
        <v>9080</v>
      </c>
      <c r="BC125" s="18">
        <v>1140</v>
      </c>
      <c r="BD125" s="19">
        <v>309.552</v>
      </c>
      <c r="BE125" s="19">
        <v>106.365</v>
      </c>
      <c r="BF125" s="19">
        <v>203.187</v>
      </c>
      <c r="BG125" s="24">
        <v>0.6563905256628935</v>
      </c>
      <c r="BH125" s="28">
        <v>340.9162995594713</v>
      </c>
      <c r="BI125" s="28">
        <f>E125/D125</f>
        <v>75.16519823788546</v>
      </c>
      <c r="BJ125" s="18">
        <v>37.87444933920705</v>
      </c>
      <c r="BK125" s="18">
        <v>33.86563876651982</v>
      </c>
      <c r="BL125" s="18">
        <v>27.246696035242287</v>
      </c>
      <c r="BM125" s="18">
        <v>31.61894273127753</v>
      </c>
      <c r="BN125" s="18">
        <v>0</v>
      </c>
      <c r="BO125" s="18">
        <v>9.06387665198238</v>
      </c>
      <c r="BP125" s="18">
        <v>6.222466960352423</v>
      </c>
      <c r="BQ125" s="18">
        <v>42.18612334801762</v>
      </c>
      <c r="BR125" s="18"/>
    </row>
    <row r="126" spans="1:70" ht="15">
      <c r="A126" s="1" t="s">
        <v>321</v>
      </c>
      <c r="B126" t="s">
        <v>237</v>
      </c>
      <c r="C126" t="s">
        <v>322</v>
      </c>
      <c r="D126">
        <v>551</v>
      </c>
      <c r="E126" s="18">
        <v>30810</v>
      </c>
      <c r="F126" s="18">
        <v>9000</v>
      </c>
      <c r="G126" s="18"/>
      <c r="H126" s="18"/>
      <c r="I126" s="18"/>
      <c r="J126" s="18"/>
      <c r="K126" s="18"/>
      <c r="L126" s="18"/>
      <c r="M126" s="18"/>
      <c r="N126" s="18">
        <v>13100</v>
      </c>
      <c r="O126" s="18"/>
      <c r="P126" s="18"/>
      <c r="Q126" s="18">
        <v>11530</v>
      </c>
      <c r="R126" s="18"/>
      <c r="S126" s="18"/>
      <c r="T126" s="18">
        <v>15275</v>
      </c>
      <c r="U126" s="18"/>
      <c r="V126" s="18"/>
      <c r="W126" s="18"/>
      <c r="X126" s="18"/>
      <c r="Y126" s="18"/>
      <c r="Z126" s="18"/>
      <c r="AA126" s="18"/>
      <c r="AB126" s="18"/>
      <c r="AC126" s="18"/>
      <c r="AD126" s="18">
        <v>10185</v>
      </c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9">
        <v>89.9</v>
      </c>
      <c r="BE126" s="19">
        <v>39.81</v>
      </c>
      <c r="BF126" s="19">
        <v>50.09</v>
      </c>
      <c r="BG126" s="24">
        <v>0.557174638487208</v>
      </c>
      <c r="BH126" s="28">
        <v>163.15789473684208</v>
      </c>
      <c r="BI126" s="28">
        <f>E126/D126</f>
        <v>55.91651542649728</v>
      </c>
      <c r="BJ126" s="18">
        <v>20.92558983666062</v>
      </c>
      <c r="BK126" s="18">
        <v>0</v>
      </c>
      <c r="BL126" s="18">
        <v>0</v>
      </c>
      <c r="BM126" s="18">
        <v>23.774954627949185</v>
      </c>
      <c r="BN126" s="18">
        <v>0</v>
      </c>
      <c r="BO126" s="18">
        <v>0</v>
      </c>
      <c r="BP126" s="18">
        <v>0</v>
      </c>
      <c r="BQ126" s="18">
        <v>27.722323049001815</v>
      </c>
      <c r="BR126" s="18"/>
    </row>
    <row r="127" spans="1:70" ht="15">
      <c r="A127" s="1" t="s">
        <v>323</v>
      </c>
      <c r="B127" t="s">
        <v>237</v>
      </c>
      <c r="C127" t="s">
        <v>324</v>
      </c>
      <c r="D127">
        <v>10734</v>
      </c>
      <c r="E127" s="18">
        <v>372870</v>
      </c>
      <c r="F127" s="18">
        <v>93120</v>
      </c>
      <c r="G127" s="18">
        <v>54830</v>
      </c>
      <c r="H127" s="18"/>
      <c r="I127" s="18">
        <v>9240</v>
      </c>
      <c r="J127" s="18">
        <v>6380</v>
      </c>
      <c r="K127" s="18">
        <v>34280</v>
      </c>
      <c r="L127" s="18">
        <v>230</v>
      </c>
      <c r="M127" s="18"/>
      <c r="N127" s="18">
        <v>388650</v>
      </c>
      <c r="O127" s="18"/>
      <c r="P127" s="18">
        <v>76870</v>
      </c>
      <c r="Q127" s="18">
        <v>337580</v>
      </c>
      <c r="R127" s="18">
        <v>21120</v>
      </c>
      <c r="S127" s="18">
        <v>7740</v>
      </c>
      <c r="T127" s="18">
        <v>233030</v>
      </c>
      <c r="U127" s="18">
        <v>8725</v>
      </c>
      <c r="V127" s="18">
        <v>5520</v>
      </c>
      <c r="W127" s="18">
        <v>30600</v>
      </c>
      <c r="X127" s="18"/>
      <c r="Y127" s="18">
        <v>104890</v>
      </c>
      <c r="Z127" s="18"/>
      <c r="AA127" s="18"/>
      <c r="AB127" s="18">
        <v>233</v>
      </c>
      <c r="AC127" s="18"/>
      <c r="AD127" s="18">
        <v>197420</v>
      </c>
      <c r="AE127" s="18">
        <v>2140</v>
      </c>
      <c r="AF127" s="18">
        <v>1600</v>
      </c>
      <c r="AG127" s="18">
        <v>646</v>
      </c>
      <c r="AH127" s="18"/>
      <c r="AI127" s="18"/>
      <c r="AJ127" s="18">
        <v>1220</v>
      </c>
      <c r="AK127" s="18"/>
      <c r="AL127" s="18">
        <v>1930</v>
      </c>
      <c r="AM127" s="18">
        <v>2983</v>
      </c>
      <c r="AN127" s="18"/>
      <c r="AO127" s="18"/>
      <c r="AP127" s="18"/>
      <c r="AQ127" s="18"/>
      <c r="AR127" s="18"/>
      <c r="AS127" s="18"/>
      <c r="AT127" s="18"/>
      <c r="AU127" s="18"/>
      <c r="AV127" s="18">
        <v>516</v>
      </c>
      <c r="AW127" s="18"/>
      <c r="AX127" s="18"/>
      <c r="AY127" s="18"/>
      <c r="AZ127" s="18">
        <v>187</v>
      </c>
      <c r="BA127" s="18">
        <v>233</v>
      </c>
      <c r="BB127" s="18">
        <v>72240</v>
      </c>
      <c r="BC127" s="18">
        <v>2750</v>
      </c>
      <c r="BD127" s="19">
        <v>2069.54</v>
      </c>
      <c r="BE127" s="19">
        <v>520.82</v>
      </c>
      <c r="BF127" s="19">
        <v>1548.72</v>
      </c>
      <c r="BG127" s="24">
        <v>0.7483402108681156</v>
      </c>
      <c r="BH127" s="28">
        <v>192.80231041550215</v>
      </c>
      <c r="BI127" s="28">
        <f>E127/D127</f>
        <v>34.73728339854667</v>
      </c>
      <c r="BJ127" s="18">
        <v>33.417179057201416</v>
      </c>
      <c r="BK127" s="18">
        <v>9.771753307247996</v>
      </c>
      <c r="BL127" s="18">
        <v>2.850754611514813</v>
      </c>
      <c r="BM127" s="18">
        <v>36.20737842370039</v>
      </c>
      <c r="BN127" s="18">
        <v>1.3270914850009317</v>
      </c>
      <c r="BO127" s="18">
        <v>4.670206819452208</v>
      </c>
      <c r="BP127" s="18">
        <v>7.161356437488355</v>
      </c>
      <c r="BQ127" s="18">
        <v>22.43059437302031</v>
      </c>
      <c r="BR127" s="18"/>
    </row>
    <row r="128" spans="1:70" ht="15">
      <c r="A128" s="1" t="s">
        <v>325</v>
      </c>
      <c r="B128" t="s">
        <v>237</v>
      </c>
      <c r="C128" t="s">
        <v>326</v>
      </c>
      <c r="D128">
        <v>4622</v>
      </c>
      <c r="E128" s="18">
        <v>370830</v>
      </c>
      <c r="F128" s="18">
        <v>18710</v>
      </c>
      <c r="G128" s="18">
        <v>22560</v>
      </c>
      <c r="H128" s="18"/>
      <c r="I128" s="18"/>
      <c r="J128" s="18"/>
      <c r="K128" s="18"/>
      <c r="L128" s="18"/>
      <c r="M128" s="18"/>
      <c r="N128" s="18">
        <v>92940</v>
      </c>
      <c r="O128" s="18"/>
      <c r="P128" s="18">
        <v>292285</v>
      </c>
      <c r="Q128" s="18">
        <v>110755</v>
      </c>
      <c r="R128" s="18">
        <v>5350</v>
      </c>
      <c r="S128" s="18"/>
      <c r="T128" s="18">
        <v>81820</v>
      </c>
      <c r="U128" s="18"/>
      <c r="V128" s="18">
        <v>77675</v>
      </c>
      <c r="W128" s="18"/>
      <c r="X128" s="18"/>
      <c r="Y128" s="18"/>
      <c r="Z128" s="18">
        <v>41590</v>
      </c>
      <c r="AA128" s="18"/>
      <c r="AB128" s="18">
        <v>125</v>
      </c>
      <c r="AC128" s="18"/>
      <c r="AD128" s="18"/>
      <c r="AE128" s="18">
        <v>1150</v>
      </c>
      <c r="AF128" s="18"/>
      <c r="AG128" s="18">
        <v>205</v>
      </c>
      <c r="AH128" s="18"/>
      <c r="AI128" s="18"/>
      <c r="AJ128" s="18"/>
      <c r="AK128" s="18"/>
      <c r="AL128" s="18">
        <v>221</v>
      </c>
      <c r="AM128" s="18">
        <v>1920</v>
      </c>
      <c r="AN128" s="18"/>
      <c r="AO128" s="18"/>
      <c r="AP128" s="18"/>
      <c r="AQ128" s="18"/>
      <c r="AR128" s="18"/>
      <c r="AS128" s="18"/>
      <c r="AT128" s="18"/>
      <c r="AU128" s="18"/>
      <c r="AV128" s="18">
        <v>89</v>
      </c>
      <c r="AW128" s="18"/>
      <c r="AX128" s="18"/>
      <c r="AY128" s="18"/>
      <c r="AZ128" s="18"/>
      <c r="BA128" s="18">
        <v>125</v>
      </c>
      <c r="BB128" s="18"/>
      <c r="BC128" s="18">
        <v>300</v>
      </c>
      <c r="BD128" s="19">
        <v>1118.525</v>
      </c>
      <c r="BE128" s="19">
        <v>412.1</v>
      </c>
      <c r="BF128" s="19">
        <v>706.425</v>
      </c>
      <c r="BG128" s="24">
        <v>0.6315683601171186</v>
      </c>
      <c r="BH128" s="28">
        <v>242.00021635655557</v>
      </c>
      <c r="BI128" s="28">
        <f>E128/D128</f>
        <v>80.23150151449589</v>
      </c>
      <c r="BJ128" s="18">
        <v>25.12007788836002</v>
      </c>
      <c r="BK128" s="18">
        <v>8.99826914755517</v>
      </c>
      <c r="BL128" s="18">
        <v>0</v>
      </c>
      <c r="BM128" s="18">
        <v>20.108178277801816</v>
      </c>
      <c r="BN128" s="18">
        <v>16.805495456512332</v>
      </c>
      <c r="BO128" s="18">
        <v>0</v>
      </c>
      <c r="BP128" s="18">
        <v>63.23777585460839</v>
      </c>
      <c r="BQ128" s="18">
        <v>17.702293379489397</v>
      </c>
      <c r="BR128" s="18"/>
    </row>
    <row r="129" spans="1:70" ht="15">
      <c r="A129" s="1" t="s">
        <v>327</v>
      </c>
      <c r="B129" t="s">
        <v>237</v>
      </c>
      <c r="C129" t="s">
        <v>328</v>
      </c>
      <c r="D129">
        <v>307</v>
      </c>
      <c r="E129" s="18">
        <v>29320</v>
      </c>
      <c r="F129" s="18"/>
      <c r="G129" s="18">
        <v>3300</v>
      </c>
      <c r="H129" s="18"/>
      <c r="I129" s="18"/>
      <c r="J129" s="18"/>
      <c r="K129" s="18"/>
      <c r="L129" s="18"/>
      <c r="M129" s="18"/>
      <c r="N129" s="18"/>
      <c r="O129" s="18"/>
      <c r="P129" s="18"/>
      <c r="Q129" s="18">
        <v>9610</v>
      </c>
      <c r="R129" s="18"/>
      <c r="S129" s="18"/>
      <c r="T129" s="18">
        <v>7720</v>
      </c>
      <c r="U129" s="18"/>
      <c r="V129" s="18">
        <v>4990</v>
      </c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9">
        <v>54.94</v>
      </c>
      <c r="BE129" s="19">
        <v>32.62</v>
      </c>
      <c r="BF129" s="19">
        <v>22.32</v>
      </c>
      <c r="BG129" s="24">
        <v>0.4062613760465963</v>
      </c>
      <c r="BH129" s="28">
        <v>178.957654723127</v>
      </c>
      <c r="BI129" s="28">
        <f>E129/D129</f>
        <v>95.50488599348535</v>
      </c>
      <c r="BJ129" s="18">
        <v>31.302931596091206</v>
      </c>
      <c r="BK129" s="18">
        <v>0</v>
      </c>
      <c r="BL129" s="18">
        <v>0</v>
      </c>
      <c r="BM129" s="18">
        <v>0</v>
      </c>
      <c r="BN129" s="18">
        <v>16.254071661237784</v>
      </c>
      <c r="BO129" s="18">
        <v>0</v>
      </c>
      <c r="BP129" s="18">
        <v>0</v>
      </c>
      <c r="BQ129" s="18">
        <v>25.14657980456026</v>
      </c>
      <c r="BR129" s="18"/>
    </row>
    <row r="130" spans="1:70" ht="15">
      <c r="A130" s="1" t="s">
        <v>329</v>
      </c>
      <c r="B130" t="s">
        <v>237</v>
      </c>
      <c r="C130" t="s">
        <v>330</v>
      </c>
      <c r="D130">
        <v>13279</v>
      </c>
      <c r="E130" s="18">
        <v>746085</v>
      </c>
      <c r="F130" s="18">
        <v>29970</v>
      </c>
      <c r="G130" s="18">
        <v>89840</v>
      </c>
      <c r="H130" s="18"/>
      <c r="I130" s="18">
        <v>1340</v>
      </c>
      <c r="J130" s="18"/>
      <c r="K130" s="18">
        <v>2700</v>
      </c>
      <c r="L130" s="18"/>
      <c r="M130" s="18"/>
      <c r="N130" s="18">
        <v>517100</v>
      </c>
      <c r="O130" s="18"/>
      <c r="P130" s="18">
        <v>396475</v>
      </c>
      <c r="Q130" s="18">
        <v>356630</v>
      </c>
      <c r="R130" s="18">
        <v>49365</v>
      </c>
      <c r="S130" s="18"/>
      <c r="T130" s="18">
        <v>277675</v>
      </c>
      <c r="U130" s="18"/>
      <c r="V130" s="18">
        <v>364795</v>
      </c>
      <c r="W130" s="18"/>
      <c r="X130" s="18"/>
      <c r="Y130" s="18"/>
      <c r="Z130" s="18">
        <v>132260</v>
      </c>
      <c r="AA130" s="18"/>
      <c r="AB130" s="18"/>
      <c r="AC130" s="18"/>
      <c r="AD130" s="18"/>
      <c r="AE130" s="18">
        <v>2050</v>
      </c>
      <c r="AF130" s="18"/>
      <c r="AG130" s="18">
        <v>323</v>
      </c>
      <c r="AH130" s="18"/>
      <c r="AI130" s="18"/>
      <c r="AJ130" s="18"/>
      <c r="AK130" s="18"/>
      <c r="AL130" s="18">
        <v>875</v>
      </c>
      <c r="AM130" s="18">
        <v>2800</v>
      </c>
      <c r="AN130" s="18"/>
      <c r="AO130" s="18"/>
      <c r="AP130" s="18"/>
      <c r="AQ130" s="18"/>
      <c r="AR130" s="18"/>
      <c r="AS130" s="18"/>
      <c r="AT130" s="18"/>
      <c r="AU130" s="18"/>
      <c r="AV130" s="18">
        <v>168</v>
      </c>
      <c r="AW130" s="18"/>
      <c r="AX130" s="18"/>
      <c r="AY130" s="18"/>
      <c r="AZ130" s="18"/>
      <c r="BA130" s="18"/>
      <c r="BB130" s="18">
        <v>132790</v>
      </c>
      <c r="BC130" s="18"/>
      <c r="BD130" s="19">
        <v>3103.241</v>
      </c>
      <c r="BE130" s="19">
        <v>865.895</v>
      </c>
      <c r="BF130" s="19">
        <v>2237.346</v>
      </c>
      <c r="BG130" s="24">
        <v>0.7209707528355033</v>
      </c>
      <c r="BH130" s="28">
        <v>233.69538368853074</v>
      </c>
      <c r="BI130" s="28">
        <f>E130/D130</f>
        <v>56.18533022064914</v>
      </c>
      <c r="BJ130" s="18">
        <v>30.574214925822726</v>
      </c>
      <c r="BK130" s="18">
        <v>9.9600873559756</v>
      </c>
      <c r="BL130" s="18">
        <v>0</v>
      </c>
      <c r="BM130" s="18">
        <v>38.94118533022065</v>
      </c>
      <c r="BN130" s="18">
        <v>27.471571654492053</v>
      </c>
      <c r="BO130" s="18">
        <v>0.3042397770916485</v>
      </c>
      <c r="BP130" s="18">
        <v>29.857293470893893</v>
      </c>
      <c r="BQ130" s="18">
        <v>20.910836659387</v>
      </c>
      <c r="BR130" s="18"/>
    </row>
    <row r="131" spans="1:70" ht="15">
      <c r="A131" s="1" t="s">
        <v>331</v>
      </c>
      <c r="B131" t="s">
        <v>237</v>
      </c>
      <c r="C131" t="s">
        <v>332</v>
      </c>
      <c r="D131">
        <v>680</v>
      </c>
      <c r="E131" s="18">
        <v>25910</v>
      </c>
      <c r="F131" s="18"/>
      <c r="G131" s="18"/>
      <c r="H131" s="18"/>
      <c r="I131" s="18"/>
      <c r="J131" s="18"/>
      <c r="K131" s="18"/>
      <c r="L131" s="18"/>
      <c r="M131" s="18"/>
      <c r="N131" s="18">
        <v>12460</v>
      </c>
      <c r="O131" s="18"/>
      <c r="P131" s="18"/>
      <c r="Q131" s="18">
        <v>7945</v>
      </c>
      <c r="R131" s="18"/>
      <c r="S131" s="18"/>
      <c r="T131" s="18">
        <v>9795</v>
      </c>
      <c r="U131" s="18"/>
      <c r="V131" s="18"/>
      <c r="W131" s="18"/>
      <c r="X131" s="18"/>
      <c r="Y131" s="18"/>
      <c r="Z131" s="18"/>
      <c r="AA131" s="18"/>
      <c r="AB131" s="18"/>
      <c r="AC131" s="18"/>
      <c r="AD131" s="18">
        <v>10390</v>
      </c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9">
        <v>66.5</v>
      </c>
      <c r="BE131" s="19">
        <v>25.91</v>
      </c>
      <c r="BF131" s="19">
        <v>40.59</v>
      </c>
      <c r="BG131" s="24">
        <v>0.610375939849624</v>
      </c>
      <c r="BH131" s="28">
        <v>97.79411764705881</v>
      </c>
      <c r="BI131" s="28">
        <f>E131/D131</f>
        <v>38.10294117647059</v>
      </c>
      <c r="BJ131" s="18">
        <v>11.683823529411764</v>
      </c>
      <c r="BK131" s="18">
        <v>0</v>
      </c>
      <c r="BL131" s="18">
        <v>0</v>
      </c>
      <c r="BM131" s="18">
        <v>18.323529411764707</v>
      </c>
      <c r="BN131" s="18">
        <v>0</v>
      </c>
      <c r="BO131" s="18">
        <v>0</v>
      </c>
      <c r="BP131" s="18">
        <v>0</v>
      </c>
      <c r="BQ131" s="18">
        <v>14.404411764705882</v>
      </c>
      <c r="BR131" s="18"/>
    </row>
    <row r="132" spans="1:70" ht="15">
      <c r="A132" s="1" t="s">
        <v>333</v>
      </c>
      <c r="B132" t="s">
        <v>237</v>
      </c>
      <c r="C132" t="s">
        <v>334</v>
      </c>
      <c r="D132">
        <v>3682</v>
      </c>
      <c r="E132" s="18">
        <v>82900</v>
      </c>
      <c r="F132" s="18">
        <v>21140</v>
      </c>
      <c r="G132" s="18">
        <v>33150</v>
      </c>
      <c r="H132" s="18"/>
      <c r="I132" s="18">
        <v>2780</v>
      </c>
      <c r="J132" s="18">
        <v>2635</v>
      </c>
      <c r="K132" s="18">
        <v>9601</v>
      </c>
      <c r="L132" s="18"/>
      <c r="M132" s="18"/>
      <c r="N132" s="18">
        <v>105020</v>
      </c>
      <c r="O132" s="18"/>
      <c r="P132" s="18">
        <v>43750</v>
      </c>
      <c r="Q132" s="18">
        <v>93020</v>
      </c>
      <c r="R132" s="18"/>
      <c r="S132" s="18">
        <v>1855</v>
      </c>
      <c r="T132" s="18">
        <v>69700</v>
      </c>
      <c r="U132" s="18">
        <v>2800</v>
      </c>
      <c r="V132" s="18"/>
      <c r="W132" s="18">
        <v>12980</v>
      </c>
      <c r="X132" s="18"/>
      <c r="Y132" s="18">
        <v>39150</v>
      </c>
      <c r="Z132" s="18"/>
      <c r="AA132" s="18"/>
      <c r="AB132" s="18">
        <v>44</v>
      </c>
      <c r="AC132" s="18"/>
      <c r="AD132" s="18">
        <v>63060</v>
      </c>
      <c r="AE132" s="18">
        <v>920</v>
      </c>
      <c r="AF132" s="18">
        <v>500</v>
      </c>
      <c r="AG132" s="18">
        <v>157</v>
      </c>
      <c r="AH132" s="18"/>
      <c r="AI132" s="18"/>
      <c r="AJ132" s="18">
        <v>200</v>
      </c>
      <c r="AK132" s="18"/>
      <c r="AL132" s="18"/>
      <c r="AM132" s="18">
        <v>952</v>
      </c>
      <c r="AN132" s="18"/>
      <c r="AO132" s="18"/>
      <c r="AP132" s="18"/>
      <c r="AQ132" s="18"/>
      <c r="AR132" s="18"/>
      <c r="AS132" s="18"/>
      <c r="AT132" s="18"/>
      <c r="AU132" s="18"/>
      <c r="AV132" s="18">
        <v>181</v>
      </c>
      <c r="AW132" s="18"/>
      <c r="AX132" s="18"/>
      <c r="AY132" s="18"/>
      <c r="AZ132" s="18">
        <v>42</v>
      </c>
      <c r="BA132" s="18">
        <v>44</v>
      </c>
      <c r="BB132" s="18">
        <v>36820</v>
      </c>
      <c r="BC132" s="18">
        <v>1780</v>
      </c>
      <c r="BD132" s="19">
        <v>625.137</v>
      </c>
      <c r="BE132" s="19">
        <v>137.19</v>
      </c>
      <c r="BF132" s="19">
        <v>487.947</v>
      </c>
      <c r="BG132" s="24">
        <v>0.7805441047322427</v>
      </c>
      <c r="BH132" s="28">
        <v>169.78191200434546</v>
      </c>
      <c r="BI132" s="28">
        <f>E132/D132</f>
        <v>22.51493753394894</v>
      </c>
      <c r="BJ132" s="18">
        <v>25.263443780554045</v>
      </c>
      <c r="BK132" s="18">
        <v>10.6328082563824</v>
      </c>
      <c r="BL132" s="18">
        <v>3.5252580119500276</v>
      </c>
      <c r="BM132" s="18">
        <v>28.522542096686582</v>
      </c>
      <c r="BN132" s="18">
        <v>0.7604562737642586</v>
      </c>
      <c r="BO132" s="18">
        <v>4.078218359587181</v>
      </c>
      <c r="BP132" s="18">
        <v>11.88212927756654</v>
      </c>
      <c r="BQ132" s="18">
        <v>19.433731667571973</v>
      </c>
      <c r="BR132" s="18"/>
    </row>
    <row r="133" spans="1:70" ht="15">
      <c r="A133" s="1" t="s">
        <v>335</v>
      </c>
      <c r="B133" t="s">
        <v>237</v>
      </c>
      <c r="C133" t="s">
        <v>336</v>
      </c>
      <c r="D133">
        <v>6765</v>
      </c>
      <c r="E133" s="18">
        <v>2171840</v>
      </c>
      <c r="F133" s="18">
        <v>235020</v>
      </c>
      <c r="G133" s="18">
        <v>202260</v>
      </c>
      <c r="H133" s="18"/>
      <c r="I133" s="18">
        <v>14380</v>
      </c>
      <c r="J133" s="18">
        <v>7620</v>
      </c>
      <c r="K133" s="18">
        <v>14810</v>
      </c>
      <c r="L133" s="18">
        <v>260</v>
      </c>
      <c r="M133" s="18">
        <v>140</v>
      </c>
      <c r="N133" s="18">
        <v>407420</v>
      </c>
      <c r="O133" s="18"/>
      <c r="P133" s="18">
        <v>2340780</v>
      </c>
      <c r="Q133" s="18">
        <v>492740</v>
      </c>
      <c r="R133" s="18">
        <v>3360</v>
      </c>
      <c r="S133" s="18">
        <v>3960</v>
      </c>
      <c r="T133" s="18">
        <v>400260</v>
      </c>
      <c r="U133" s="18"/>
      <c r="V133" s="18"/>
      <c r="W133" s="18">
        <v>14920</v>
      </c>
      <c r="X133" s="18"/>
      <c r="Y133" s="18">
        <v>369680</v>
      </c>
      <c r="Z133" s="18"/>
      <c r="AA133" s="18"/>
      <c r="AB133" s="18"/>
      <c r="AC133" s="18"/>
      <c r="AD133" s="18">
        <v>216480</v>
      </c>
      <c r="AE133" s="18"/>
      <c r="AF133" s="18"/>
      <c r="AG133" s="18">
        <v>161</v>
      </c>
      <c r="AH133" s="18"/>
      <c r="AI133" s="18"/>
      <c r="AJ133" s="18">
        <v>532</v>
      </c>
      <c r="AK133" s="18"/>
      <c r="AL133" s="18"/>
      <c r="AM133" s="18">
        <v>580</v>
      </c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>
        <v>19260</v>
      </c>
      <c r="BC133" s="18">
        <v>1920</v>
      </c>
      <c r="BD133" s="19">
        <v>6918.383</v>
      </c>
      <c r="BE133" s="19">
        <v>2609.12</v>
      </c>
      <c r="BF133" s="19">
        <v>4309.263</v>
      </c>
      <c r="BG133" s="24">
        <v>0.6228714137393088</v>
      </c>
      <c r="BH133" s="28">
        <v>1022.6730229120471</v>
      </c>
      <c r="BI133" s="28">
        <f>E133/D133</f>
        <v>321.0406504065041</v>
      </c>
      <c r="BJ133" s="18">
        <v>73.33333333333333</v>
      </c>
      <c r="BK133" s="18">
        <v>54.6459719142646</v>
      </c>
      <c r="BL133" s="18">
        <v>2.205469327420547</v>
      </c>
      <c r="BM133" s="18">
        <v>60.22468588322247</v>
      </c>
      <c r="BN133" s="18">
        <v>0</v>
      </c>
      <c r="BO133" s="18">
        <v>5.5003695491500375</v>
      </c>
      <c r="BP133" s="18">
        <v>346.0133037694013</v>
      </c>
      <c r="BQ133" s="18">
        <v>59.751662971175165</v>
      </c>
      <c r="BR133" s="18"/>
    </row>
    <row r="134" spans="1:70" ht="15">
      <c r="A134" s="1" t="s">
        <v>337</v>
      </c>
      <c r="B134" t="s">
        <v>237</v>
      </c>
      <c r="C134" t="s">
        <v>338</v>
      </c>
      <c r="D134">
        <v>601</v>
      </c>
      <c r="E134" s="18">
        <v>28520</v>
      </c>
      <c r="F134" s="18"/>
      <c r="G134" s="18">
        <v>3020</v>
      </c>
      <c r="H134" s="18"/>
      <c r="I134" s="18">
        <v>380</v>
      </c>
      <c r="J134" s="18">
        <v>680</v>
      </c>
      <c r="K134" s="18">
        <v>1800</v>
      </c>
      <c r="L134" s="18"/>
      <c r="M134" s="18"/>
      <c r="N134" s="18">
        <v>11120</v>
      </c>
      <c r="O134" s="18"/>
      <c r="P134" s="18"/>
      <c r="Q134" s="18">
        <v>12940</v>
      </c>
      <c r="R134" s="18"/>
      <c r="S134" s="18">
        <v>1020</v>
      </c>
      <c r="T134" s="18">
        <v>15180</v>
      </c>
      <c r="U134" s="18"/>
      <c r="V134" s="18"/>
      <c r="W134" s="18">
        <v>2240</v>
      </c>
      <c r="X134" s="18"/>
      <c r="Y134" s="18">
        <v>3360</v>
      </c>
      <c r="Z134" s="18"/>
      <c r="AA134" s="18">
        <v>313</v>
      </c>
      <c r="AB134" s="18"/>
      <c r="AC134" s="18"/>
      <c r="AD134" s="18">
        <v>12190</v>
      </c>
      <c r="AE134" s="18">
        <v>40</v>
      </c>
      <c r="AF134" s="18"/>
      <c r="AG134" s="18">
        <v>35</v>
      </c>
      <c r="AH134" s="18"/>
      <c r="AI134" s="18"/>
      <c r="AJ134" s="18"/>
      <c r="AK134" s="18"/>
      <c r="AL134" s="18"/>
      <c r="AM134" s="18">
        <v>325</v>
      </c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>
        <v>6010</v>
      </c>
      <c r="BC134" s="18">
        <v>655</v>
      </c>
      <c r="BD134" s="19">
        <v>99.828</v>
      </c>
      <c r="BE134" s="19">
        <v>31.54</v>
      </c>
      <c r="BF134" s="19">
        <v>68.288</v>
      </c>
      <c r="BG134" s="24">
        <v>0.6840565773129783</v>
      </c>
      <c r="BH134" s="28">
        <v>166.10316139767053</v>
      </c>
      <c r="BI134" s="28">
        <f>E134/D134</f>
        <v>47.45424292845258</v>
      </c>
      <c r="BJ134" s="18">
        <v>21.530782029950082</v>
      </c>
      <c r="BK134" s="18">
        <v>5.590682196339435</v>
      </c>
      <c r="BL134" s="18">
        <v>3.7271214642262898</v>
      </c>
      <c r="BM134" s="18">
        <v>18.502495840266224</v>
      </c>
      <c r="BN134" s="18">
        <v>0</v>
      </c>
      <c r="BO134" s="18">
        <v>4.758735440931781</v>
      </c>
      <c r="BP134" s="18">
        <v>0</v>
      </c>
      <c r="BQ134" s="18">
        <v>26.955074875207988</v>
      </c>
      <c r="BR134" s="18"/>
    </row>
    <row r="135" spans="1:70" ht="15">
      <c r="A135" s="1" t="s">
        <v>339</v>
      </c>
      <c r="B135" t="s">
        <v>237</v>
      </c>
      <c r="C135" t="s">
        <v>340</v>
      </c>
      <c r="D135">
        <v>2307</v>
      </c>
      <c r="E135" s="18">
        <v>191825</v>
      </c>
      <c r="F135" s="18">
        <v>21300</v>
      </c>
      <c r="G135" s="18">
        <v>22960</v>
      </c>
      <c r="H135" s="18"/>
      <c r="I135" s="18">
        <v>1080</v>
      </c>
      <c r="J135" s="18">
        <v>1880</v>
      </c>
      <c r="K135" s="18">
        <v>6600</v>
      </c>
      <c r="L135" s="18"/>
      <c r="M135" s="18"/>
      <c r="N135" s="18">
        <v>9450</v>
      </c>
      <c r="O135" s="18"/>
      <c r="P135" s="18">
        <v>81090</v>
      </c>
      <c r="Q135" s="18">
        <v>54530</v>
      </c>
      <c r="R135" s="18"/>
      <c r="S135" s="18">
        <v>2230</v>
      </c>
      <c r="T135" s="18">
        <v>51630</v>
      </c>
      <c r="U135" s="18">
        <v>2025</v>
      </c>
      <c r="V135" s="18"/>
      <c r="W135" s="18">
        <v>10330</v>
      </c>
      <c r="X135" s="18"/>
      <c r="Y135" s="18">
        <v>33730</v>
      </c>
      <c r="Z135" s="18"/>
      <c r="AA135" s="18">
        <v>705</v>
      </c>
      <c r="AB135" s="18">
        <v>146</v>
      </c>
      <c r="AC135" s="18"/>
      <c r="AD135" s="18">
        <v>34540</v>
      </c>
      <c r="AE135" s="18">
        <v>600</v>
      </c>
      <c r="AF135" s="18">
        <v>1170</v>
      </c>
      <c r="AG135" s="18">
        <v>138</v>
      </c>
      <c r="AH135" s="18"/>
      <c r="AI135" s="18"/>
      <c r="AJ135" s="18">
        <v>175</v>
      </c>
      <c r="AK135" s="18"/>
      <c r="AL135" s="18"/>
      <c r="AM135" s="18">
        <v>960</v>
      </c>
      <c r="AN135" s="18"/>
      <c r="AO135" s="18"/>
      <c r="AP135" s="18"/>
      <c r="AQ135" s="18"/>
      <c r="AR135" s="18"/>
      <c r="AS135" s="18"/>
      <c r="AT135" s="18"/>
      <c r="AU135" s="18"/>
      <c r="AV135" s="18">
        <v>99</v>
      </c>
      <c r="AW135" s="18"/>
      <c r="AX135" s="18"/>
      <c r="AY135" s="18"/>
      <c r="AZ135" s="18"/>
      <c r="BA135" s="18">
        <v>146</v>
      </c>
      <c r="BB135" s="18">
        <v>23070</v>
      </c>
      <c r="BC135" s="18">
        <v>1455</v>
      </c>
      <c r="BD135" s="19">
        <v>553.718</v>
      </c>
      <c r="BE135" s="19">
        <v>236.085</v>
      </c>
      <c r="BF135" s="19">
        <v>317.633</v>
      </c>
      <c r="BG135" s="24">
        <v>0.57363676095052</v>
      </c>
      <c r="BH135" s="28">
        <v>240.01647160814912</v>
      </c>
      <c r="BI135" s="28">
        <f>E135/D135</f>
        <v>83.1491114000867</v>
      </c>
      <c r="BJ135" s="18">
        <v>23.63675769397486</v>
      </c>
      <c r="BK135" s="18">
        <v>14.620719549198094</v>
      </c>
      <c r="BL135" s="18">
        <v>4.47767663632423</v>
      </c>
      <c r="BM135" s="18">
        <v>4.096228868660598</v>
      </c>
      <c r="BN135" s="18">
        <v>0.8777633289986997</v>
      </c>
      <c r="BO135" s="18">
        <v>4.143909839618553</v>
      </c>
      <c r="BP135" s="18">
        <v>35.14954486345904</v>
      </c>
      <c r="BQ135" s="18">
        <v>23.346337234503686</v>
      </c>
      <c r="BR135" s="18"/>
    </row>
    <row r="136" spans="1:70" ht="15">
      <c r="A136" s="1" t="s">
        <v>341</v>
      </c>
      <c r="B136" t="s">
        <v>237</v>
      </c>
      <c r="C136" t="s">
        <v>342</v>
      </c>
      <c r="D136">
        <v>5846</v>
      </c>
      <c r="E136" s="18">
        <v>227890</v>
      </c>
      <c r="F136" s="18">
        <v>40020</v>
      </c>
      <c r="G136" s="18">
        <v>68780</v>
      </c>
      <c r="H136" s="18"/>
      <c r="I136" s="18">
        <v>3780</v>
      </c>
      <c r="J136" s="18">
        <v>4074</v>
      </c>
      <c r="K136" s="18">
        <v>20871</v>
      </c>
      <c r="L136" s="18">
        <v>180</v>
      </c>
      <c r="M136" s="18"/>
      <c r="N136" s="18">
        <v>226500</v>
      </c>
      <c r="O136" s="18"/>
      <c r="P136" s="18">
        <v>113180</v>
      </c>
      <c r="Q136" s="18">
        <v>156590</v>
      </c>
      <c r="R136" s="18"/>
      <c r="S136" s="18">
        <v>6475</v>
      </c>
      <c r="T136" s="18">
        <v>126170</v>
      </c>
      <c r="U136" s="18">
        <v>5805</v>
      </c>
      <c r="V136" s="18"/>
      <c r="W136" s="18">
        <v>25560</v>
      </c>
      <c r="X136" s="18"/>
      <c r="Y136" s="18">
        <v>86300</v>
      </c>
      <c r="Z136" s="18"/>
      <c r="AA136" s="18"/>
      <c r="AB136" s="18"/>
      <c r="AC136" s="18"/>
      <c r="AD136" s="18">
        <v>98400</v>
      </c>
      <c r="AE136" s="18">
        <v>1380</v>
      </c>
      <c r="AF136" s="18">
        <v>400</v>
      </c>
      <c r="AG136" s="18">
        <v>452</v>
      </c>
      <c r="AH136" s="18"/>
      <c r="AI136" s="18"/>
      <c r="AJ136" s="18">
        <v>610</v>
      </c>
      <c r="AK136" s="18"/>
      <c r="AL136" s="18">
        <v>1150</v>
      </c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>
        <v>127</v>
      </c>
      <c r="BA136" s="18"/>
      <c r="BB136" s="18">
        <v>58460</v>
      </c>
      <c r="BC136" s="18"/>
      <c r="BD136" s="19">
        <v>1273.154</v>
      </c>
      <c r="BE136" s="19">
        <v>336.69</v>
      </c>
      <c r="BF136" s="19">
        <v>936.464</v>
      </c>
      <c r="BG136" s="24">
        <v>0.7355465246152469</v>
      </c>
      <c r="BH136" s="28">
        <v>217.78207321245293</v>
      </c>
      <c r="BI136" s="28">
        <f>E136/D136</f>
        <v>38.982210058159424</v>
      </c>
      <c r="BJ136" s="18">
        <v>26.785836469380772</v>
      </c>
      <c r="BK136" s="18">
        <v>14.762230585015395</v>
      </c>
      <c r="BL136" s="18">
        <v>4.3722203215874105</v>
      </c>
      <c r="BM136" s="18">
        <v>38.74444064317482</v>
      </c>
      <c r="BN136" s="18">
        <v>0.9929866575436197</v>
      </c>
      <c r="BO136" s="18">
        <v>4.944406431748204</v>
      </c>
      <c r="BP136" s="18">
        <v>19.36024632227164</v>
      </c>
      <c r="BQ136" s="18">
        <v>22.689873417721518</v>
      </c>
      <c r="BR136" s="18"/>
    </row>
    <row r="137" spans="1:70" ht="15">
      <c r="A137" s="1" t="s">
        <v>343</v>
      </c>
      <c r="B137" t="s">
        <v>237</v>
      </c>
      <c r="C137" t="s">
        <v>344</v>
      </c>
      <c r="D137">
        <v>912</v>
      </c>
      <c r="E137" s="18">
        <v>100905</v>
      </c>
      <c r="F137" s="18"/>
      <c r="G137" s="18">
        <v>19460</v>
      </c>
      <c r="H137" s="18"/>
      <c r="I137" s="18">
        <v>880</v>
      </c>
      <c r="J137" s="18">
        <v>760</v>
      </c>
      <c r="K137" s="18">
        <v>540</v>
      </c>
      <c r="L137" s="18"/>
      <c r="M137" s="18"/>
      <c r="N137" s="18">
        <v>18960</v>
      </c>
      <c r="O137" s="18"/>
      <c r="P137" s="18"/>
      <c r="Q137" s="18">
        <v>23875</v>
      </c>
      <c r="R137" s="18"/>
      <c r="S137" s="18"/>
      <c r="T137" s="18">
        <v>25720</v>
      </c>
      <c r="U137" s="18"/>
      <c r="V137" s="18">
        <v>15575</v>
      </c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>
        <v>65</v>
      </c>
      <c r="AH137" s="18"/>
      <c r="AI137" s="18"/>
      <c r="AJ137" s="18"/>
      <c r="AK137" s="18"/>
      <c r="AL137" s="18">
        <v>60</v>
      </c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9">
        <v>206.8</v>
      </c>
      <c r="BE137" s="19">
        <v>120.365</v>
      </c>
      <c r="BF137" s="19">
        <v>86.435</v>
      </c>
      <c r="BG137" s="24">
        <v>0.41796421663442945</v>
      </c>
      <c r="BH137" s="28">
        <v>226.75438596491227</v>
      </c>
      <c r="BI137" s="28">
        <f>E137/D137</f>
        <v>110.64144736842105</v>
      </c>
      <c r="BJ137" s="18">
        <v>26.17872807017544</v>
      </c>
      <c r="BK137" s="18">
        <v>0</v>
      </c>
      <c r="BL137" s="18">
        <v>0</v>
      </c>
      <c r="BM137" s="18">
        <v>20.789473684210527</v>
      </c>
      <c r="BN137" s="18">
        <v>17.077850877192983</v>
      </c>
      <c r="BO137" s="18">
        <v>2.3903508771929824</v>
      </c>
      <c r="BP137" s="18">
        <v>0</v>
      </c>
      <c r="BQ137" s="18">
        <v>28.20175438596491</v>
      </c>
      <c r="BR137" s="18"/>
    </row>
    <row r="138" spans="1:70" ht="15">
      <c r="A138" s="1" t="s">
        <v>345</v>
      </c>
      <c r="B138" t="s">
        <v>237</v>
      </c>
      <c r="C138" t="s">
        <v>346</v>
      </c>
      <c r="D138">
        <v>6199</v>
      </c>
      <c r="E138" s="18">
        <v>681440</v>
      </c>
      <c r="F138" s="18">
        <v>38525</v>
      </c>
      <c r="G138" s="18">
        <v>59790</v>
      </c>
      <c r="H138" s="18"/>
      <c r="I138" s="18"/>
      <c r="J138" s="18">
        <v>1355</v>
      </c>
      <c r="K138" s="18"/>
      <c r="L138" s="18"/>
      <c r="M138" s="18"/>
      <c r="N138" s="18">
        <v>187040</v>
      </c>
      <c r="O138" s="18"/>
      <c r="P138" s="18">
        <v>161880</v>
      </c>
      <c r="Q138" s="18">
        <v>161875</v>
      </c>
      <c r="R138" s="18">
        <v>86870</v>
      </c>
      <c r="S138" s="18"/>
      <c r="T138" s="18">
        <v>152320</v>
      </c>
      <c r="U138" s="18"/>
      <c r="V138" s="18">
        <v>159490</v>
      </c>
      <c r="W138" s="18">
        <v>15800</v>
      </c>
      <c r="X138" s="18"/>
      <c r="Y138" s="18"/>
      <c r="Z138" s="18">
        <v>83770</v>
      </c>
      <c r="AA138" s="18"/>
      <c r="AB138" s="18"/>
      <c r="AC138" s="18"/>
      <c r="AD138" s="18"/>
      <c r="AE138" s="18">
        <v>900</v>
      </c>
      <c r="AF138" s="18"/>
      <c r="AG138" s="18">
        <v>288</v>
      </c>
      <c r="AH138" s="18"/>
      <c r="AI138" s="18"/>
      <c r="AJ138" s="18"/>
      <c r="AK138" s="18"/>
      <c r="AL138" s="18">
        <v>640</v>
      </c>
      <c r="AM138" s="18">
        <v>3005</v>
      </c>
      <c r="AN138" s="18"/>
      <c r="AO138" s="18"/>
      <c r="AP138" s="18"/>
      <c r="AQ138" s="18"/>
      <c r="AR138" s="18"/>
      <c r="AS138" s="18"/>
      <c r="AT138" s="18"/>
      <c r="AU138" s="18"/>
      <c r="AV138" s="18">
        <v>100</v>
      </c>
      <c r="AW138" s="18"/>
      <c r="AX138" s="18"/>
      <c r="AY138" s="18"/>
      <c r="AZ138" s="18"/>
      <c r="BA138" s="18"/>
      <c r="BB138" s="18">
        <v>55580</v>
      </c>
      <c r="BC138" s="18">
        <v>3110</v>
      </c>
      <c r="BD138" s="19">
        <v>1853.778</v>
      </c>
      <c r="BE138" s="19">
        <v>779.755</v>
      </c>
      <c r="BF138" s="19">
        <v>1074.023</v>
      </c>
      <c r="BG138" s="24">
        <v>0.5793698058775107</v>
      </c>
      <c r="BH138" s="28">
        <v>299.0446846265526</v>
      </c>
      <c r="BI138" s="28">
        <f>E138/D138</f>
        <v>109.92740764639458</v>
      </c>
      <c r="BJ138" s="18">
        <v>40.12663332795612</v>
      </c>
      <c r="BK138" s="18">
        <v>13.513469914502338</v>
      </c>
      <c r="BL138" s="18">
        <v>2.5487981932569768</v>
      </c>
      <c r="BM138" s="18">
        <v>30.172608485239554</v>
      </c>
      <c r="BN138" s="18">
        <v>25.728343281174382</v>
      </c>
      <c r="BO138" s="18">
        <v>0.2185836425229876</v>
      </c>
      <c r="BP138" s="18">
        <v>26.11388933698984</v>
      </c>
      <c r="BQ138" s="18">
        <v>24.57170511372802</v>
      </c>
      <c r="BR138" s="18"/>
    </row>
    <row r="139" spans="1:70" ht="15">
      <c r="A139" s="1" t="s">
        <v>347</v>
      </c>
      <c r="B139" t="s">
        <v>237</v>
      </c>
      <c r="C139" t="s">
        <v>348</v>
      </c>
      <c r="D139">
        <v>1737</v>
      </c>
      <c r="E139" s="18">
        <v>163430</v>
      </c>
      <c r="F139" s="18"/>
      <c r="G139" s="18">
        <v>14460</v>
      </c>
      <c r="H139" s="18"/>
      <c r="I139" s="18"/>
      <c r="J139" s="18"/>
      <c r="K139" s="18"/>
      <c r="L139" s="18"/>
      <c r="M139" s="18"/>
      <c r="N139" s="18">
        <v>47300</v>
      </c>
      <c r="O139" s="18"/>
      <c r="P139" s="18">
        <v>25290</v>
      </c>
      <c r="Q139" s="18">
        <v>53400</v>
      </c>
      <c r="R139" s="18"/>
      <c r="S139" s="18"/>
      <c r="T139" s="18">
        <v>50930</v>
      </c>
      <c r="U139" s="18"/>
      <c r="V139" s="18">
        <v>32490</v>
      </c>
      <c r="W139" s="18">
        <v>6420</v>
      </c>
      <c r="X139" s="18"/>
      <c r="Y139" s="18"/>
      <c r="Z139" s="18">
        <v>28730</v>
      </c>
      <c r="AA139" s="18"/>
      <c r="AB139" s="18"/>
      <c r="AC139" s="18"/>
      <c r="AD139" s="18"/>
      <c r="AE139" s="18">
        <v>1000</v>
      </c>
      <c r="AF139" s="18"/>
      <c r="AG139" s="18">
        <v>172</v>
      </c>
      <c r="AH139" s="18"/>
      <c r="AI139" s="18"/>
      <c r="AJ139" s="18"/>
      <c r="AK139" s="18"/>
      <c r="AL139" s="18">
        <v>244</v>
      </c>
      <c r="AM139" s="18">
        <v>785</v>
      </c>
      <c r="AN139" s="18"/>
      <c r="AO139" s="18"/>
      <c r="AP139" s="18"/>
      <c r="AQ139" s="18"/>
      <c r="AR139" s="18"/>
      <c r="AS139" s="18"/>
      <c r="AT139" s="18"/>
      <c r="AU139" s="18"/>
      <c r="AV139" s="18">
        <v>67</v>
      </c>
      <c r="AW139" s="18"/>
      <c r="AX139" s="18"/>
      <c r="AY139" s="18"/>
      <c r="AZ139" s="18"/>
      <c r="BA139" s="18"/>
      <c r="BB139" s="18">
        <v>17370</v>
      </c>
      <c r="BC139" s="18"/>
      <c r="BD139" s="19">
        <v>442.088</v>
      </c>
      <c r="BE139" s="19">
        <v>177.89</v>
      </c>
      <c r="BF139" s="19">
        <v>264.198</v>
      </c>
      <c r="BG139" s="24">
        <v>0.5976140496914641</v>
      </c>
      <c r="BH139" s="28">
        <v>254.5123776626367</v>
      </c>
      <c r="BI139" s="28">
        <f>E139/D139</f>
        <v>94.08750719631549</v>
      </c>
      <c r="BJ139" s="18">
        <v>30.7426597582038</v>
      </c>
      <c r="BK139" s="18">
        <v>16.540011514104776</v>
      </c>
      <c r="BL139" s="18">
        <v>3.696027633851468</v>
      </c>
      <c r="BM139" s="18">
        <v>27.230857800805985</v>
      </c>
      <c r="BN139" s="18">
        <v>18.704663212435232</v>
      </c>
      <c r="BO139" s="18">
        <v>0</v>
      </c>
      <c r="BP139" s="18">
        <v>14.559585492227978</v>
      </c>
      <c r="BQ139" s="18">
        <v>29.320667818077144</v>
      </c>
      <c r="BR139" s="18"/>
    </row>
    <row r="140" spans="1:70" ht="15">
      <c r="A140" s="1" t="s">
        <v>349</v>
      </c>
      <c r="B140" t="s">
        <v>237</v>
      </c>
      <c r="C140" t="s">
        <v>350</v>
      </c>
      <c r="D140">
        <v>6896</v>
      </c>
      <c r="E140" s="18">
        <v>219360</v>
      </c>
      <c r="F140" s="18">
        <v>47120</v>
      </c>
      <c r="G140" s="18">
        <v>63510</v>
      </c>
      <c r="H140" s="18"/>
      <c r="I140" s="18">
        <v>5400</v>
      </c>
      <c r="J140" s="18">
        <v>3911</v>
      </c>
      <c r="K140" s="18">
        <v>17093</v>
      </c>
      <c r="L140" s="18">
        <v>116</v>
      </c>
      <c r="M140" s="18"/>
      <c r="N140" s="18">
        <v>212920</v>
      </c>
      <c r="O140" s="18"/>
      <c r="P140" s="18">
        <v>145490</v>
      </c>
      <c r="Q140" s="18">
        <v>190035</v>
      </c>
      <c r="R140" s="18"/>
      <c r="S140" s="18">
        <v>6360</v>
      </c>
      <c r="T140" s="18">
        <v>128480</v>
      </c>
      <c r="U140" s="18">
        <v>6020</v>
      </c>
      <c r="V140" s="18"/>
      <c r="W140" s="18">
        <v>21880</v>
      </c>
      <c r="X140" s="18"/>
      <c r="Y140" s="18">
        <v>83480</v>
      </c>
      <c r="Z140" s="18"/>
      <c r="AA140" s="18">
        <v>1148</v>
      </c>
      <c r="AB140" s="18">
        <v>128</v>
      </c>
      <c r="AC140" s="18"/>
      <c r="AD140" s="18">
        <v>98700</v>
      </c>
      <c r="AE140" s="18">
        <v>1950</v>
      </c>
      <c r="AF140" s="18">
        <v>180</v>
      </c>
      <c r="AG140" s="18">
        <v>337</v>
      </c>
      <c r="AH140" s="18"/>
      <c r="AI140" s="18"/>
      <c r="AJ140" s="18">
        <v>695</v>
      </c>
      <c r="AK140" s="18"/>
      <c r="AL140" s="18"/>
      <c r="AM140" s="18">
        <v>2535</v>
      </c>
      <c r="AN140" s="18"/>
      <c r="AO140" s="18"/>
      <c r="AP140" s="18"/>
      <c r="AQ140" s="18"/>
      <c r="AR140" s="18"/>
      <c r="AS140" s="18"/>
      <c r="AT140" s="18"/>
      <c r="AU140" s="18"/>
      <c r="AV140" s="18">
        <v>312</v>
      </c>
      <c r="AW140" s="18"/>
      <c r="AX140" s="18"/>
      <c r="AY140" s="18"/>
      <c r="AZ140" s="18">
        <v>115</v>
      </c>
      <c r="BA140" s="18">
        <v>128</v>
      </c>
      <c r="BB140" s="18">
        <v>37000</v>
      </c>
      <c r="BC140" s="18">
        <v>2010</v>
      </c>
      <c r="BD140" s="19">
        <v>1296.285</v>
      </c>
      <c r="BE140" s="19">
        <v>329.99</v>
      </c>
      <c r="BF140" s="19">
        <v>966.295</v>
      </c>
      <c r="BG140" s="24">
        <v>0.7454340673540155</v>
      </c>
      <c r="BH140" s="28">
        <v>187.97636310904872</v>
      </c>
      <c r="BI140" s="28">
        <f>E140/D140</f>
        <v>31.809744779582367</v>
      </c>
      <c r="BJ140" s="18">
        <v>27.557279582366586</v>
      </c>
      <c r="BK140" s="18">
        <v>12.105568445475638</v>
      </c>
      <c r="BL140" s="18">
        <v>3.1728538283062644</v>
      </c>
      <c r="BM140" s="18">
        <v>30.875870069605565</v>
      </c>
      <c r="BN140" s="18">
        <v>0.872969837587007</v>
      </c>
      <c r="BO140" s="18">
        <v>3.8457076566125292</v>
      </c>
      <c r="BP140" s="18">
        <v>21.09773781902552</v>
      </c>
      <c r="BQ140" s="18">
        <v>19.553364269141532</v>
      </c>
      <c r="BR140" s="18"/>
    </row>
    <row r="141" spans="1:70" ht="15">
      <c r="A141" s="1" t="s">
        <v>351</v>
      </c>
      <c r="B141" t="s">
        <v>237</v>
      </c>
      <c r="C141" t="s">
        <v>352</v>
      </c>
      <c r="D141">
        <v>2546</v>
      </c>
      <c r="E141" s="18">
        <v>185560</v>
      </c>
      <c r="F141" s="18">
        <v>13630</v>
      </c>
      <c r="G141" s="18">
        <v>23850</v>
      </c>
      <c r="H141" s="18"/>
      <c r="I141" s="18">
        <v>1440</v>
      </c>
      <c r="J141" s="18">
        <v>1835</v>
      </c>
      <c r="K141" s="18">
        <v>5315</v>
      </c>
      <c r="L141" s="18">
        <v>55</v>
      </c>
      <c r="M141" s="18"/>
      <c r="N141" s="18">
        <v>63980</v>
      </c>
      <c r="O141" s="18"/>
      <c r="P141" s="18">
        <v>139775</v>
      </c>
      <c r="Q141" s="18">
        <v>64330</v>
      </c>
      <c r="R141" s="18"/>
      <c r="S141" s="18"/>
      <c r="T141" s="18">
        <v>63430</v>
      </c>
      <c r="U141" s="18"/>
      <c r="V141" s="18">
        <v>56450</v>
      </c>
      <c r="W141" s="18"/>
      <c r="X141" s="18"/>
      <c r="Y141" s="18"/>
      <c r="Z141" s="18">
        <v>15130</v>
      </c>
      <c r="AA141" s="18"/>
      <c r="AB141" s="18">
        <v>33</v>
      </c>
      <c r="AC141" s="18"/>
      <c r="AD141" s="18"/>
      <c r="AE141" s="18">
        <v>700</v>
      </c>
      <c r="AF141" s="18"/>
      <c r="AG141" s="18">
        <v>149</v>
      </c>
      <c r="AH141" s="18"/>
      <c r="AI141" s="18"/>
      <c r="AJ141" s="18"/>
      <c r="AK141" s="18"/>
      <c r="AL141" s="18">
        <v>205</v>
      </c>
      <c r="AM141" s="18">
        <v>932</v>
      </c>
      <c r="AN141" s="18"/>
      <c r="AO141" s="18"/>
      <c r="AP141" s="18"/>
      <c r="AQ141" s="18"/>
      <c r="AR141" s="18"/>
      <c r="AS141" s="18"/>
      <c r="AT141" s="18"/>
      <c r="AU141" s="18"/>
      <c r="AV141" s="18">
        <v>82</v>
      </c>
      <c r="AW141" s="18"/>
      <c r="AX141" s="18"/>
      <c r="AY141" s="18"/>
      <c r="AZ141" s="18"/>
      <c r="BA141" s="18">
        <v>33</v>
      </c>
      <c r="BB141" s="18">
        <v>14180</v>
      </c>
      <c r="BC141" s="18"/>
      <c r="BD141" s="19">
        <v>651.061</v>
      </c>
      <c r="BE141" s="19">
        <v>223.04</v>
      </c>
      <c r="BF141" s="19">
        <v>428.021</v>
      </c>
      <c r="BG141" s="24">
        <v>0.6574207332339058</v>
      </c>
      <c r="BH141" s="28">
        <v>255.7191673212883</v>
      </c>
      <c r="BI141" s="28">
        <f>E141/D141</f>
        <v>72.88295365278869</v>
      </c>
      <c r="BJ141" s="18">
        <v>25.267085624509033</v>
      </c>
      <c r="BK141" s="18">
        <v>5.942655145326002</v>
      </c>
      <c r="BL141" s="18">
        <v>0</v>
      </c>
      <c r="BM141" s="18">
        <v>25.129615082482324</v>
      </c>
      <c r="BN141" s="18">
        <v>22.172034564021995</v>
      </c>
      <c r="BO141" s="18">
        <v>3.3955223880597014</v>
      </c>
      <c r="BP141" s="18">
        <v>54.89984289080911</v>
      </c>
      <c r="BQ141" s="18">
        <v>24.913589945011783</v>
      </c>
      <c r="BR141" s="18"/>
    </row>
    <row r="142" spans="1:70" ht="15">
      <c r="A142" s="1" t="s">
        <v>353</v>
      </c>
      <c r="B142" t="s">
        <v>237</v>
      </c>
      <c r="C142" t="s">
        <v>354</v>
      </c>
      <c r="D142">
        <v>1648</v>
      </c>
      <c r="E142" s="18">
        <v>134910</v>
      </c>
      <c r="F142" s="18"/>
      <c r="G142" s="18">
        <v>15960</v>
      </c>
      <c r="H142" s="18"/>
      <c r="I142" s="18">
        <v>560</v>
      </c>
      <c r="J142" s="18">
        <v>1263</v>
      </c>
      <c r="K142" s="18">
        <v>4414</v>
      </c>
      <c r="L142" s="18"/>
      <c r="M142" s="18"/>
      <c r="N142" s="18">
        <v>42950</v>
      </c>
      <c r="O142" s="18"/>
      <c r="P142" s="18">
        <v>38740</v>
      </c>
      <c r="Q142" s="18">
        <v>38670</v>
      </c>
      <c r="R142" s="18"/>
      <c r="S142" s="18">
        <v>690</v>
      </c>
      <c r="T142" s="18">
        <v>33270</v>
      </c>
      <c r="U142" s="18">
        <v>3210</v>
      </c>
      <c r="V142" s="18"/>
      <c r="W142" s="18">
        <v>8200</v>
      </c>
      <c r="X142" s="18"/>
      <c r="Y142" s="18">
        <v>24200</v>
      </c>
      <c r="Z142" s="18"/>
      <c r="AA142" s="18"/>
      <c r="AB142" s="18"/>
      <c r="AC142" s="18"/>
      <c r="AD142" s="18">
        <v>26140</v>
      </c>
      <c r="AE142" s="18">
        <v>300</v>
      </c>
      <c r="AF142" s="18">
        <v>180</v>
      </c>
      <c r="AG142" s="18">
        <v>91</v>
      </c>
      <c r="AH142" s="18"/>
      <c r="AI142" s="18"/>
      <c r="AJ142" s="18">
        <v>135</v>
      </c>
      <c r="AK142" s="18"/>
      <c r="AL142" s="18">
        <v>1330</v>
      </c>
      <c r="AM142" s="18">
        <v>680</v>
      </c>
      <c r="AN142" s="18"/>
      <c r="AO142" s="18"/>
      <c r="AP142" s="18"/>
      <c r="AQ142" s="18"/>
      <c r="AR142" s="18"/>
      <c r="AS142" s="18"/>
      <c r="AT142" s="18"/>
      <c r="AU142" s="18"/>
      <c r="AV142" s="18">
        <v>43</v>
      </c>
      <c r="AW142" s="18"/>
      <c r="AX142" s="18"/>
      <c r="AY142" s="18"/>
      <c r="AZ142" s="18"/>
      <c r="BA142" s="18"/>
      <c r="BB142" s="18">
        <v>16480</v>
      </c>
      <c r="BC142" s="18">
        <v>690</v>
      </c>
      <c r="BD142" s="19">
        <v>393.106</v>
      </c>
      <c r="BE142" s="19">
        <v>150.87</v>
      </c>
      <c r="BF142" s="19">
        <v>242.236</v>
      </c>
      <c r="BG142" s="24">
        <v>0.6162103860027575</v>
      </c>
      <c r="BH142" s="28">
        <v>238.53519417475727</v>
      </c>
      <c r="BI142" s="28">
        <f>E142/D142</f>
        <v>81.8628640776699</v>
      </c>
      <c r="BJ142" s="18">
        <v>23.464805825242717</v>
      </c>
      <c r="BK142" s="18">
        <v>14.684466019417476</v>
      </c>
      <c r="BL142" s="18">
        <v>4.975728155339806</v>
      </c>
      <c r="BM142" s="18">
        <v>26.061893203883493</v>
      </c>
      <c r="BN142" s="18">
        <v>1.9478155339805825</v>
      </c>
      <c r="BO142" s="18">
        <v>3.784587378640777</v>
      </c>
      <c r="BP142" s="18">
        <v>23.50728155339806</v>
      </c>
      <c r="BQ142" s="18">
        <v>20.606796116504857</v>
      </c>
      <c r="BR142" s="18"/>
    </row>
    <row r="143" spans="1:70" ht="15">
      <c r="A143" s="1" t="s">
        <v>355</v>
      </c>
      <c r="B143" t="s">
        <v>237</v>
      </c>
      <c r="C143" t="s">
        <v>356</v>
      </c>
      <c r="D143">
        <v>1634</v>
      </c>
      <c r="E143" s="18">
        <v>26705</v>
      </c>
      <c r="F143" s="18">
        <v>9880</v>
      </c>
      <c r="G143" s="18">
        <v>10250</v>
      </c>
      <c r="H143" s="18"/>
      <c r="I143" s="18">
        <v>860</v>
      </c>
      <c r="J143" s="18">
        <v>735</v>
      </c>
      <c r="K143" s="18">
        <v>4020</v>
      </c>
      <c r="L143" s="18">
        <v>22</v>
      </c>
      <c r="M143" s="18"/>
      <c r="N143" s="18">
        <v>71900</v>
      </c>
      <c r="O143" s="18"/>
      <c r="P143" s="18">
        <v>31800</v>
      </c>
      <c r="Q143" s="18">
        <v>33340</v>
      </c>
      <c r="R143" s="18"/>
      <c r="S143" s="18"/>
      <c r="T143" s="18">
        <v>35050</v>
      </c>
      <c r="U143" s="18"/>
      <c r="V143" s="18"/>
      <c r="W143" s="18">
        <v>6240</v>
      </c>
      <c r="X143" s="18"/>
      <c r="Y143" s="18">
        <v>12980</v>
      </c>
      <c r="Z143" s="18"/>
      <c r="AA143" s="18"/>
      <c r="AB143" s="18">
        <v>58</v>
      </c>
      <c r="AC143" s="18"/>
      <c r="AD143" s="18">
        <v>19960</v>
      </c>
      <c r="AE143" s="18">
        <v>370</v>
      </c>
      <c r="AF143" s="18">
        <v>220</v>
      </c>
      <c r="AG143" s="18">
        <v>80</v>
      </c>
      <c r="AH143" s="18"/>
      <c r="AI143" s="18"/>
      <c r="AJ143" s="18">
        <v>240</v>
      </c>
      <c r="AK143" s="18"/>
      <c r="AL143" s="18">
        <v>286</v>
      </c>
      <c r="AM143" s="18">
        <v>735</v>
      </c>
      <c r="AN143" s="18"/>
      <c r="AO143" s="18"/>
      <c r="AP143" s="18"/>
      <c r="AQ143" s="18"/>
      <c r="AR143" s="18"/>
      <c r="AS143" s="18"/>
      <c r="AT143" s="18"/>
      <c r="AU143" s="18"/>
      <c r="AV143" s="18">
        <v>65</v>
      </c>
      <c r="AW143" s="18"/>
      <c r="AX143" s="18"/>
      <c r="AY143" s="18"/>
      <c r="AZ143" s="18"/>
      <c r="BA143" s="18">
        <v>58</v>
      </c>
      <c r="BB143" s="18"/>
      <c r="BC143" s="18"/>
      <c r="BD143" s="19">
        <v>265.796</v>
      </c>
      <c r="BE143" s="19">
        <v>46.835</v>
      </c>
      <c r="BF143" s="19">
        <v>218.961</v>
      </c>
      <c r="BG143" s="24">
        <v>0.8237934355671267</v>
      </c>
      <c r="BH143" s="28">
        <v>162.66585067319463</v>
      </c>
      <c r="BI143" s="28">
        <f>E143/D143</f>
        <v>16.343329253365972</v>
      </c>
      <c r="BJ143" s="18">
        <v>20.403916768665848</v>
      </c>
      <c r="BK143" s="18">
        <v>7.943696450428396</v>
      </c>
      <c r="BL143" s="18">
        <v>3.8188494492044063</v>
      </c>
      <c r="BM143" s="18">
        <v>44.00244798041616</v>
      </c>
      <c r="BN143" s="18">
        <v>0</v>
      </c>
      <c r="BO143" s="18">
        <v>3.449816401468788</v>
      </c>
      <c r="BP143" s="18">
        <v>19.461444308445532</v>
      </c>
      <c r="BQ143" s="18">
        <v>21.45042839657283</v>
      </c>
      <c r="BR143" s="18"/>
    </row>
    <row r="144" spans="1:70" ht="15">
      <c r="A144" s="1" t="s">
        <v>357</v>
      </c>
      <c r="B144" t="s">
        <v>237</v>
      </c>
      <c r="C144" t="s">
        <v>358</v>
      </c>
      <c r="D144">
        <v>496</v>
      </c>
      <c r="E144" s="18">
        <v>26020</v>
      </c>
      <c r="F144" s="18"/>
      <c r="G144" s="18">
        <v>4550</v>
      </c>
      <c r="H144" s="18"/>
      <c r="I144" s="18">
        <v>360</v>
      </c>
      <c r="J144" s="18">
        <v>640</v>
      </c>
      <c r="K144" s="18">
        <v>1872</v>
      </c>
      <c r="L144" s="18"/>
      <c r="M144" s="18"/>
      <c r="N144" s="18">
        <v>5740</v>
      </c>
      <c r="O144" s="18"/>
      <c r="P144" s="18"/>
      <c r="Q144" s="18">
        <v>8710</v>
      </c>
      <c r="R144" s="18"/>
      <c r="S144" s="18">
        <v>1520</v>
      </c>
      <c r="T144" s="18">
        <v>8830</v>
      </c>
      <c r="U144" s="18">
        <v>1595</v>
      </c>
      <c r="V144" s="18"/>
      <c r="W144" s="18">
        <v>2960</v>
      </c>
      <c r="X144" s="18"/>
      <c r="Y144" s="18">
        <v>7640</v>
      </c>
      <c r="Z144" s="18"/>
      <c r="AA144" s="18"/>
      <c r="AB144" s="18"/>
      <c r="AC144" s="18"/>
      <c r="AD144" s="18">
        <v>6690</v>
      </c>
      <c r="AE144" s="18">
        <v>100</v>
      </c>
      <c r="AF144" s="18"/>
      <c r="AG144" s="18">
        <v>15</v>
      </c>
      <c r="AH144" s="18"/>
      <c r="AI144" s="18"/>
      <c r="AJ144" s="18"/>
      <c r="AK144" s="18"/>
      <c r="AL144" s="18">
        <v>680</v>
      </c>
      <c r="AM144" s="18">
        <v>385</v>
      </c>
      <c r="AN144" s="18"/>
      <c r="AO144" s="18"/>
      <c r="AP144" s="18"/>
      <c r="AQ144" s="18"/>
      <c r="AR144" s="18"/>
      <c r="AS144" s="18"/>
      <c r="AT144" s="18"/>
      <c r="AU144" s="18"/>
      <c r="AV144" s="18">
        <v>46</v>
      </c>
      <c r="AW144" s="18"/>
      <c r="AX144" s="18"/>
      <c r="AY144" s="18"/>
      <c r="AZ144" s="18">
        <v>35</v>
      </c>
      <c r="BA144" s="18"/>
      <c r="BB144" s="18">
        <v>4960</v>
      </c>
      <c r="BC144" s="18">
        <v>460</v>
      </c>
      <c r="BD144" s="19">
        <v>83.808</v>
      </c>
      <c r="BE144" s="19">
        <v>30.57</v>
      </c>
      <c r="BF144" s="19">
        <v>53.238</v>
      </c>
      <c r="BG144" s="24">
        <v>0.6352376861397481</v>
      </c>
      <c r="BH144" s="28">
        <v>168.96774193548387</v>
      </c>
      <c r="BI144" s="28">
        <f>E144/D144</f>
        <v>52.45967741935484</v>
      </c>
      <c r="BJ144" s="18">
        <v>17.56048387096774</v>
      </c>
      <c r="BK144" s="18">
        <v>15.403225806451614</v>
      </c>
      <c r="BL144" s="18">
        <v>5.967741935483871</v>
      </c>
      <c r="BM144" s="18">
        <v>11.572580645161292</v>
      </c>
      <c r="BN144" s="18">
        <v>3.215725806451613</v>
      </c>
      <c r="BO144" s="18">
        <v>5.790322580645162</v>
      </c>
      <c r="BP144" s="18">
        <v>0</v>
      </c>
      <c r="BQ144" s="18">
        <v>20.866935483870968</v>
      </c>
      <c r="BR144" s="18"/>
    </row>
    <row r="145" spans="1:70" ht="15">
      <c r="A145" s="1" t="s">
        <v>359</v>
      </c>
      <c r="B145" t="s">
        <v>237</v>
      </c>
      <c r="C145" t="s">
        <v>360</v>
      </c>
      <c r="D145">
        <v>4802</v>
      </c>
      <c r="E145" s="18">
        <v>210000</v>
      </c>
      <c r="F145" s="18">
        <v>40560</v>
      </c>
      <c r="G145" s="18">
        <v>32400</v>
      </c>
      <c r="H145" s="18"/>
      <c r="I145" s="18">
        <v>4080</v>
      </c>
      <c r="J145" s="18">
        <v>3700</v>
      </c>
      <c r="K145" s="18">
        <v>10573</v>
      </c>
      <c r="L145" s="18">
        <v>170</v>
      </c>
      <c r="M145" s="18"/>
      <c r="N145" s="18">
        <v>170040</v>
      </c>
      <c r="O145" s="18"/>
      <c r="P145" s="18">
        <v>161140</v>
      </c>
      <c r="Q145" s="18">
        <v>139000</v>
      </c>
      <c r="R145" s="18"/>
      <c r="S145" s="18">
        <v>6750</v>
      </c>
      <c r="T145" s="18">
        <v>113620</v>
      </c>
      <c r="U145" s="18">
        <v>4670</v>
      </c>
      <c r="V145" s="18"/>
      <c r="W145" s="18">
        <v>16570</v>
      </c>
      <c r="X145" s="18"/>
      <c r="Y145" s="18">
        <v>56130</v>
      </c>
      <c r="Z145" s="18"/>
      <c r="AA145" s="18">
        <v>918</v>
      </c>
      <c r="AB145" s="18">
        <v>73</v>
      </c>
      <c r="AC145" s="18"/>
      <c r="AD145" s="18">
        <v>78800</v>
      </c>
      <c r="AE145" s="18">
        <v>840</v>
      </c>
      <c r="AF145" s="18">
        <v>200</v>
      </c>
      <c r="AG145" s="18">
        <v>215</v>
      </c>
      <c r="AH145" s="18"/>
      <c r="AI145" s="18"/>
      <c r="AJ145" s="18">
        <v>470</v>
      </c>
      <c r="AK145" s="18"/>
      <c r="AL145" s="18">
        <v>900</v>
      </c>
      <c r="AM145" s="18">
        <v>1495</v>
      </c>
      <c r="AN145" s="18"/>
      <c r="AO145" s="18"/>
      <c r="AP145" s="18"/>
      <c r="AQ145" s="18"/>
      <c r="AR145" s="18"/>
      <c r="AS145" s="18"/>
      <c r="AT145" s="18"/>
      <c r="AU145" s="18"/>
      <c r="AV145" s="18">
        <v>73</v>
      </c>
      <c r="AW145" s="18"/>
      <c r="AX145" s="18"/>
      <c r="AY145" s="18"/>
      <c r="AZ145" s="18">
        <v>40</v>
      </c>
      <c r="BA145" s="18">
        <v>73</v>
      </c>
      <c r="BB145" s="18">
        <v>35540</v>
      </c>
      <c r="BC145" s="18">
        <v>1410</v>
      </c>
      <c r="BD145" s="19">
        <v>1090.377</v>
      </c>
      <c r="BE145" s="19">
        <v>282.96</v>
      </c>
      <c r="BF145" s="19">
        <v>807.417</v>
      </c>
      <c r="BG145" s="24">
        <v>0.7404934256683697</v>
      </c>
      <c r="BH145" s="28">
        <v>227.06726364014992</v>
      </c>
      <c r="BI145" s="28">
        <f>E145/D145</f>
        <v>43.731778425655975</v>
      </c>
      <c r="BJ145" s="18">
        <v>28.946272386505623</v>
      </c>
      <c r="BK145" s="18">
        <v>11.688879633486048</v>
      </c>
      <c r="BL145" s="18">
        <v>3.4506455643481884</v>
      </c>
      <c r="BM145" s="18">
        <v>35.41024573094544</v>
      </c>
      <c r="BN145" s="18">
        <v>0.9725114535610163</v>
      </c>
      <c r="BO145" s="18">
        <v>3.857351103706789</v>
      </c>
      <c r="BP145" s="18">
        <v>33.55685131195335</v>
      </c>
      <c r="BQ145" s="18">
        <v>25.06663890045814</v>
      </c>
      <c r="BR145" s="18"/>
    </row>
    <row r="146" spans="1:70" ht="15">
      <c r="A146" s="1" t="s">
        <v>361</v>
      </c>
      <c r="B146" t="s">
        <v>237</v>
      </c>
      <c r="C146" t="s">
        <v>362</v>
      </c>
      <c r="D146">
        <v>2459</v>
      </c>
      <c r="E146" s="18">
        <v>83530</v>
      </c>
      <c r="F146" s="18">
        <v>5360</v>
      </c>
      <c r="G146" s="18">
        <v>11940</v>
      </c>
      <c r="H146" s="18"/>
      <c r="I146" s="18">
        <v>640</v>
      </c>
      <c r="J146" s="18">
        <v>1057</v>
      </c>
      <c r="K146" s="18">
        <v>5888</v>
      </c>
      <c r="L146" s="18"/>
      <c r="M146" s="18"/>
      <c r="N146" s="18">
        <v>75200</v>
      </c>
      <c r="O146" s="18"/>
      <c r="P146" s="18">
        <v>44370</v>
      </c>
      <c r="Q146" s="18">
        <v>51780</v>
      </c>
      <c r="R146" s="18"/>
      <c r="S146" s="18">
        <v>2165</v>
      </c>
      <c r="T146" s="18">
        <v>58540</v>
      </c>
      <c r="U146" s="18">
        <v>1950</v>
      </c>
      <c r="V146" s="18"/>
      <c r="W146" s="18">
        <v>5900</v>
      </c>
      <c r="X146" s="18"/>
      <c r="Y146" s="18">
        <v>16140</v>
      </c>
      <c r="Z146" s="18"/>
      <c r="AA146" s="18">
        <v>425</v>
      </c>
      <c r="AB146" s="18">
        <v>89</v>
      </c>
      <c r="AC146" s="18"/>
      <c r="AD146" s="18">
        <v>33600</v>
      </c>
      <c r="AE146" s="18">
        <v>600</v>
      </c>
      <c r="AF146" s="18">
        <v>460</v>
      </c>
      <c r="AG146" s="18">
        <v>106</v>
      </c>
      <c r="AH146" s="18"/>
      <c r="AI146" s="18"/>
      <c r="AJ146" s="18">
        <v>150</v>
      </c>
      <c r="AK146" s="18"/>
      <c r="AL146" s="18">
        <v>1330</v>
      </c>
      <c r="AM146" s="18">
        <v>565</v>
      </c>
      <c r="AN146" s="18"/>
      <c r="AO146" s="18"/>
      <c r="AP146" s="18"/>
      <c r="AQ146" s="18"/>
      <c r="AR146" s="18"/>
      <c r="AS146" s="18"/>
      <c r="AT146" s="18"/>
      <c r="AU146" s="18"/>
      <c r="AV146" s="18">
        <v>90</v>
      </c>
      <c r="AW146" s="18"/>
      <c r="AX146" s="18"/>
      <c r="AY146" s="18"/>
      <c r="AZ146" s="18">
        <v>46</v>
      </c>
      <c r="BA146" s="18">
        <v>89</v>
      </c>
      <c r="BB146" s="18">
        <v>23020</v>
      </c>
      <c r="BC146" s="18"/>
      <c r="BD146" s="19">
        <v>424.941</v>
      </c>
      <c r="BE146" s="19">
        <v>100.83</v>
      </c>
      <c r="BF146" s="19">
        <v>324.111</v>
      </c>
      <c r="BG146" s="24">
        <v>0.7627200011295686</v>
      </c>
      <c r="BH146" s="28">
        <v>172.81049206994712</v>
      </c>
      <c r="BI146" s="28">
        <f>E146/D146</f>
        <v>33.969093127287515</v>
      </c>
      <c r="BJ146" s="18">
        <v>21.057340382269217</v>
      </c>
      <c r="BK146" s="18">
        <v>6.563643757625051</v>
      </c>
      <c r="BL146" s="18">
        <v>2.3993493289955268</v>
      </c>
      <c r="BM146" s="18">
        <v>30.58153721024807</v>
      </c>
      <c r="BN146" s="18">
        <v>0.7930052867019114</v>
      </c>
      <c r="BO146" s="18">
        <v>3.0845872305815374</v>
      </c>
      <c r="BP146" s="18">
        <v>18.043920292801953</v>
      </c>
      <c r="BQ146" s="18">
        <v>24.686864579097193</v>
      </c>
      <c r="BR146" s="18"/>
    </row>
    <row r="147" spans="1:70" ht="15">
      <c r="A147" s="1" t="s">
        <v>363</v>
      </c>
      <c r="B147" t="s">
        <v>237</v>
      </c>
      <c r="C147" t="s">
        <v>364</v>
      </c>
      <c r="D147">
        <v>2397</v>
      </c>
      <c r="E147" s="18">
        <v>196300</v>
      </c>
      <c r="F147" s="18"/>
      <c r="G147" s="18">
        <v>19750</v>
      </c>
      <c r="H147" s="18"/>
      <c r="I147" s="18">
        <v>2280</v>
      </c>
      <c r="J147" s="18">
        <v>2440</v>
      </c>
      <c r="K147" s="18">
        <v>6160</v>
      </c>
      <c r="L147" s="18">
        <v>17</v>
      </c>
      <c r="M147" s="18"/>
      <c r="N147" s="18">
        <v>47840</v>
      </c>
      <c r="O147" s="18"/>
      <c r="P147" s="18">
        <v>116500</v>
      </c>
      <c r="Q147" s="18">
        <v>41540</v>
      </c>
      <c r="R147" s="18">
        <v>5350</v>
      </c>
      <c r="S147" s="18"/>
      <c r="T147" s="18">
        <v>62400</v>
      </c>
      <c r="U147" s="18"/>
      <c r="V147" s="18">
        <v>37265</v>
      </c>
      <c r="W147" s="18">
        <v>15520</v>
      </c>
      <c r="X147" s="18"/>
      <c r="Y147" s="18"/>
      <c r="Z147" s="18">
        <v>29270</v>
      </c>
      <c r="AA147" s="18"/>
      <c r="AB147" s="18">
        <v>38</v>
      </c>
      <c r="AC147" s="18"/>
      <c r="AD147" s="18"/>
      <c r="AE147" s="18">
        <v>670</v>
      </c>
      <c r="AF147" s="18">
        <v>500</v>
      </c>
      <c r="AG147" s="18">
        <v>175</v>
      </c>
      <c r="AH147" s="18"/>
      <c r="AI147" s="18"/>
      <c r="AJ147" s="18"/>
      <c r="AK147" s="18"/>
      <c r="AL147" s="18">
        <v>230</v>
      </c>
      <c r="AM147" s="18">
        <v>740</v>
      </c>
      <c r="AN147" s="18"/>
      <c r="AO147" s="18"/>
      <c r="AP147" s="18"/>
      <c r="AQ147" s="18"/>
      <c r="AR147" s="18"/>
      <c r="AS147" s="18"/>
      <c r="AT147" s="18"/>
      <c r="AU147" s="18"/>
      <c r="AV147" s="18">
        <v>72</v>
      </c>
      <c r="AW147" s="18"/>
      <c r="AX147" s="18"/>
      <c r="AY147" s="18"/>
      <c r="AZ147" s="18"/>
      <c r="BA147" s="18">
        <v>38</v>
      </c>
      <c r="BB147" s="18">
        <v>23970</v>
      </c>
      <c r="BC147" s="18">
        <v>1190</v>
      </c>
      <c r="BD147" s="19">
        <v>610.217</v>
      </c>
      <c r="BE147" s="19">
        <v>216.05</v>
      </c>
      <c r="BF147" s="19">
        <v>394.167</v>
      </c>
      <c r="BG147" s="24">
        <v>0.645945622622772</v>
      </c>
      <c r="BH147" s="28">
        <v>254.57530246141008</v>
      </c>
      <c r="BI147" s="28">
        <f>E147/D147</f>
        <v>81.89403420942845</v>
      </c>
      <c r="BJ147" s="18">
        <v>19.561952440550687</v>
      </c>
      <c r="BK147" s="18">
        <v>12.211097204839383</v>
      </c>
      <c r="BL147" s="18">
        <v>6.474760116812683</v>
      </c>
      <c r="BM147" s="18">
        <v>19.95828118481435</v>
      </c>
      <c r="BN147" s="18">
        <v>15.546516478931999</v>
      </c>
      <c r="BO147" s="18">
        <v>4.546099290780142</v>
      </c>
      <c r="BP147" s="18">
        <v>48.602419691280765</v>
      </c>
      <c r="BQ147" s="18">
        <v>26.032540675844807</v>
      </c>
      <c r="BR147" s="18"/>
    </row>
    <row r="148" spans="1:70" ht="15">
      <c r="A148" s="1" t="s">
        <v>365</v>
      </c>
      <c r="B148" t="s">
        <v>237</v>
      </c>
      <c r="C148" t="s">
        <v>366</v>
      </c>
      <c r="D148">
        <v>2596</v>
      </c>
      <c r="E148" s="18">
        <v>133060</v>
      </c>
      <c r="F148" s="18"/>
      <c r="G148" s="18">
        <v>20390</v>
      </c>
      <c r="H148" s="18"/>
      <c r="I148" s="18">
        <v>1820</v>
      </c>
      <c r="J148" s="18">
        <v>2320</v>
      </c>
      <c r="K148" s="18">
        <v>7920</v>
      </c>
      <c r="L148" s="18">
        <v>58</v>
      </c>
      <c r="M148" s="18"/>
      <c r="N148" s="18">
        <v>80590</v>
      </c>
      <c r="O148" s="18"/>
      <c r="P148" s="18">
        <v>7020</v>
      </c>
      <c r="Q148" s="18">
        <v>62660</v>
      </c>
      <c r="R148" s="18"/>
      <c r="S148" s="18">
        <v>2180</v>
      </c>
      <c r="T148" s="18">
        <v>66690</v>
      </c>
      <c r="U148" s="18">
        <v>3400</v>
      </c>
      <c r="V148" s="18"/>
      <c r="W148" s="18">
        <v>9260</v>
      </c>
      <c r="X148" s="18"/>
      <c r="Y148" s="18">
        <v>33340</v>
      </c>
      <c r="Z148" s="18"/>
      <c r="AA148" s="18">
        <v>139</v>
      </c>
      <c r="AB148" s="18"/>
      <c r="AC148" s="18"/>
      <c r="AD148" s="18">
        <v>39900</v>
      </c>
      <c r="AE148" s="18">
        <v>250</v>
      </c>
      <c r="AF148" s="18">
        <v>160</v>
      </c>
      <c r="AG148" s="18">
        <v>203</v>
      </c>
      <c r="AH148" s="18"/>
      <c r="AI148" s="18"/>
      <c r="AJ148" s="18">
        <v>230</v>
      </c>
      <c r="AK148" s="18"/>
      <c r="AL148" s="18"/>
      <c r="AM148" s="18">
        <v>705</v>
      </c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>
        <v>26</v>
      </c>
      <c r="AY148" s="18"/>
      <c r="AZ148" s="18"/>
      <c r="BA148" s="18"/>
      <c r="BB148" s="18">
        <v>15200</v>
      </c>
      <c r="BC148" s="18">
        <v>690</v>
      </c>
      <c r="BD148" s="19">
        <v>488.211</v>
      </c>
      <c r="BE148" s="19">
        <v>153.45</v>
      </c>
      <c r="BF148" s="19">
        <v>334.761</v>
      </c>
      <c r="BG148" s="24">
        <v>0.6856891794736292</v>
      </c>
      <c r="BH148" s="28">
        <v>188.06278890600925</v>
      </c>
      <c r="BI148" s="28">
        <f>E148/D148</f>
        <v>51.2557781201849</v>
      </c>
      <c r="BJ148" s="18">
        <v>24.13713405238829</v>
      </c>
      <c r="BK148" s="18">
        <v>12.842835130970723</v>
      </c>
      <c r="BL148" s="18">
        <v>3.5670261941448382</v>
      </c>
      <c r="BM148" s="18">
        <v>31.04391371340524</v>
      </c>
      <c r="BN148" s="18">
        <v>1.3097072419106317</v>
      </c>
      <c r="BO148" s="18">
        <v>4.667950693374423</v>
      </c>
      <c r="BP148" s="18">
        <v>2.704160246533128</v>
      </c>
      <c r="BQ148" s="18">
        <v>26.529275808936823</v>
      </c>
      <c r="BR148" s="18"/>
    </row>
    <row r="149" spans="1:70" ht="15">
      <c r="A149" s="1" t="s">
        <v>367</v>
      </c>
      <c r="B149" t="s">
        <v>237</v>
      </c>
      <c r="C149" t="s">
        <v>368</v>
      </c>
      <c r="D149">
        <v>2829</v>
      </c>
      <c r="E149" s="18">
        <v>136100</v>
      </c>
      <c r="F149" s="18"/>
      <c r="G149" s="18">
        <v>28470</v>
      </c>
      <c r="H149" s="18"/>
      <c r="I149" s="18">
        <v>1580</v>
      </c>
      <c r="J149" s="18">
        <v>1560</v>
      </c>
      <c r="K149" s="18">
        <v>5660</v>
      </c>
      <c r="L149" s="18">
        <v>34</v>
      </c>
      <c r="M149" s="18"/>
      <c r="N149" s="18">
        <v>102900</v>
      </c>
      <c r="O149" s="18"/>
      <c r="P149" s="18">
        <v>48960</v>
      </c>
      <c r="Q149" s="18">
        <v>72980</v>
      </c>
      <c r="R149" s="18"/>
      <c r="S149" s="18">
        <v>2195</v>
      </c>
      <c r="T149" s="18">
        <v>59230</v>
      </c>
      <c r="U149" s="18"/>
      <c r="V149" s="18"/>
      <c r="W149" s="18">
        <v>12540</v>
      </c>
      <c r="X149" s="18"/>
      <c r="Y149" s="18">
        <v>30760</v>
      </c>
      <c r="Z149" s="18"/>
      <c r="AA149" s="18"/>
      <c r="AB149" s="18"/>
      <c r="AC149" s="18"/>
      <c r="AD149" s="18">
        <v>44860</v>
      </c>
      <c r="AE149" s="18">
        <v>850</v>
      </c>
      <c r="AF149" s="18"/>
      <c r="AG149" s="18">
        <v>139</v>
      </c>
      <c r="AH149" s="18"/>
      <c r="AI149" s="18"/>
      <c r="AJ149" s="18">
        <v>330</v>
      </c>
      <c r="AK149" s="18"/>
      <c r="AL149" s="18">
        <v>880</v>
      </c>
      <c r="AM149" s="18">
        <v>1045</v>
      </c>
      <c r="AN149" s="18"/>
      <c r="AO149" s="18"/>
      <c r="AP149" s="18"/>
      <c r="AQ149" s="18"/>
      <c r="AR149" s="18"/>
      <c r="AS149" s="18"/>
      <c r="AT149" s="18"/>
      <c r="AU149" s="18"/>
      <c r="AV149" s="18">
        <v>44</v>
      </c>
      <c r="AW149" s="18"/>
      <c r="AX149" s="18"/>
      <c r="AY149" s="18"/>
      <c r="AZ149" s="18">
        <v>35</v>
      </c>
      <c r="BA149" s="18"/>
      <c r="BB149" s="18">
        <v>18640</v>
      </c>
      <c r="BC149" s="18"/>
      <c r="BD149" s="19">
        <v>569.792</v>
      </c>
      <c r="BE149" s="19">
        <v>164.57</v>
      </c>
      <c r="BF149" s="19">
        <v>405.222</v>
      </c>
      <c r="BG149" s="24">
        <v>0.7111753060766035</v>
      </c>
      <c r="BH149" s="28">
        <v>201.41109932838458</v>
      </c>
      <c r="BI149" s="28">
        <f>E149/D149</f>
        <v>48.108872393071756</v>
      </c>
      <c r="BJ149" s="18">
        <v>25.79710144927536</v>
      </c>
      <c r="BK149" s="18">
        <v>10.873100035348179</v>
      </c>
      <c r="BL149" s="18">
        <v>4.432661717921527</v>
      </c>
      <c r="BM149" s="18">
        <v>36.37327677624602</v>
      </c>
      <c r="BN149" s="18">
        <v>0</v>
      </c>
      <c r="BO149" s="18">
        <v>3.1226581831035705</v>
      </c>
      <c r="BP149" s="18">
        <v>17.306468716861083</v>
      </c>
      <c r="BQ149" s="18">
        <v>21.712619300106045</v>
      </c>
      <c r="BR149" s="18"/>
    </row>
    <row r="150" spans="1:70" ht="15">
      <c r="A150" s="1" t="s">
        <v>369</v>
      </c>
      <c r="B150" t="s">
        <v>237</v>
      </c>
      <c r="C150" t="s">
        <v>370</v>
      </c>
      <c r="D150">
        <v>1804</v>
      </c>
      <c r="E150" s="18">
        <v>64010</v>
      </c>
      <c r="F150" s="18"/>
      <c r="G150" s="18">
        <v>42120</v>
      </c>
      <c r="H150" s="18"/>
      <c r="I150" s="18">
        <v>2460</v>
      </c>
      <c r="J150" s="18">
        <v>3240</v>
      </c>
      <c r="K150" s="18">
        <v>13885</v>
      </c>
      <c r="L150" s="18">
        <v>110</v>
      </c>
      <c r="M150" s="18"/>
      <c r="N150" s="18">
        <v>45730</v>
      </c>
      <c r="O150" s="18"/>
      <c r="P150" s="18">
        <v>7820</v>
      </c>
      <c r="Q150" s="18">
        <v>56070</v>
      </c>
      <c r="R150" s="18"/>
      <c r="S150" s="18"/>
      <c r="T150" s="18">
        <v>44190</v>
      </c>
      <c r="U150" s="18"/>
      <c r="V150" s="18"/>
      <c r="W150" s="18">
        <v>26560</v>
      </c>
      <c r="X150" s="18"/>
      <c r="Y150" s="18">
        <v>45825</v>
      </c>
      <c r="Z150" s="18"/>
      <c r="AA150" s="18"/>
      <c r="AB150" s="18"/>
      <c r="AC150" s="18"/>
      <c r="AD150" s="18">
        <v>32915</v>
      </c>
      <c r="AE150" s="18">
        <v>660</v>
      </c>
      <c r="AF150" s="18"/>
      <c r="AG150" s="18">
        <v>180</v>
      </c>
      <c r="AH150" s="18"/>
      <c r="AI150" s="18"/>
      <c r="AJ150" s="18"/>
      <c r="AK150" s="18"/>
      <c r="AL150" s="18"/>
      <c r="AM150" s="18">
        <v>120</v>
      </c>
      <c r="AN150" s="18"/>
      <c r="AO150" s="18"/>
      <c r="AP150" s="18"/>
      <c r="AQ150" s="18"/>
      <c r="AR150" s="18"/>
      <c r="AS150" s="18"/>
      <c r="AT150" s="18"/>
      <c r="AU150" s="18"/>
      <c r="AV150" s="18">
        <v>100</v>
      </c>
      <c r="AW150" s="18"/>
      <c r="AX150" s="18"/>
      <c r="AY150" s="18"/>
      <c r="AZ150" s="18">
        <v>32</v>
      </c>
      <c r="BA150" s="18"/>
      <c r="BB150" s="18">
        <v>18040</v>
      </c>
      <c r="BC150" s="18">
        <v>355</v>
      </c>
      <c r="BD150" s="19">
        <v>404.422</v>
      </c>
      <c r="BE150" s="19">
        <v>106.13</v>
      </c>
      <c r="BF150" s="19">
        <v>298.292</v>
      </c>
      <c r="BG150" s="24">
        <v>0.7375760962558912</v>
      </c>
      <c r="BH150" s="28">
        <v>224.18070953436808</v>
      </c>
      <c r="BI150" s="28">
        <f>E150/D150</f>
        <v>35.48226164079823</v>
      </c>
      <c r="BJ150" s="18">
        <v>31.08093126385809</v>
      </c>
      <c r="BK150" s="18">
        <v>25.40188470066519</v>
      </c>
      <c r="BL150" s="18">
        <v>14.722838137472285</v>
      </c>
      <c r="BM150" s="18">
        <v>25.34922394678492</v>
      </c>
      <c r="BN150" s="18">
        <v>0</v>
      </c>
      <c r="BO150" s="18">
        <v>10.917405764966741</v>
      </c>
      <c r="BP150" s="18">
        <v>4.334811529933481</v>
      </c>
      <c r="BQ150" s="18">
        <v>24.495565410199557</v>
      </c>
      <c r="BR150" s="18"/>
    </row>
    <row r="151" spans="1:70" ht="15">
      <c r="A151" s="1" t="s">
        <v>371</v>
      </c>
      <c r="B151" t="s">
        <v>237</v>
      </c>
      <c r="C151" t="s">
        <v>372</v>
      </c>
      <c r="D151">
        <v>5136</v>
      </c>
      <c r="E151" s="18">
        <v>168500</v>
      </c>
      <c r="F151" s="18">
        <v>18880</v>
      </c>
      <c r="G151" s="18">
        <v>26520</v>
      </c>
      <c r="H151" s="18"/>
      <c r="I151" s="18">
        <v>2240</v>
      </c>
      <c r="J151" s="18">
        <v>4042</v>
      </c>
      <c r="K151" s="18">
        <v>12125</v>
      </c>
      <c r="L151" s="18"/>
      <c r="M151" s="18"/>
      <c r="N151" s="18">
        <v>205650</v>
      </c>
      <c r="O151" s="18"/>
      <c r="P151" s="18">
        <v>200580</v>
      </c>
      <c r="Q151" s="18">
        <v>146980</v>
      </c>
      <c r="R151" s="18"/>
      <c r="S151" s="18">
        <v>3040</v>
      </c>
      <c r="T151" s="18">
        <v>114840</v>
      </c>
      <c r="U151" s="18"/>
      <c r="V151" s="18">
        <v>108520</v>
      </c>
      <c r="W151" s="18">
        <v>16820</v>
      </c>
      <c r="X151" s="18">
        <v>12800</v>
      </c>
      <c r="Y151" s="18">
        <v>49840</v>
      </c>
      <c r="Z151" s="18"/>
      <c r="AA151" s="18"/>
      <c r="AB151" s="18"/>
      <c r="AC151" s="18"/>
      <c r="AD151" s="18"/>
      <c r="AE151" s="18">
        <v>720</v>
      </c>
      <c r="AF151" s="18">
        <v>310</v>
      </c>
      <c r="AG151" s="18">
        <v>439</v>
      </c>
      <c r="AH151" s="18"/>
      <c r="AI151" s="18"/>
      <c r="AJ151" s="18">
        <v>570</v>
      </c>
      <c r="AK151" s="18"/>
      <c r="AL151" s="18">
        <v>2005</v>
      </c>
      <c r="AM151" s="18">
        <v>1205</v>
      </c>
      <c r="AN151" s="18"/>
      <c r="AO151" s="18"/>
      <c r="AP151" s="18"/>
      <c r="AQ151" s="18"/>
      <c r="AR151" s="18"/>
      <c r="AS151" s="18"/>
      <c r="AT151" s="18"/>
      <c r="AU151" s="18"/>
      <c r="AV151" s="18">
        <v>54</v>
      </c>
      <c r="AW151" s="18"/>
      <c r="AX151" s="18"/>
      <c r="AY151" s="18"/>
      <c r="AZ151" s="18">
        <v>60</v>
      </c>
      <c r="BA151" s="18"/>
      <c r="BB151" s="18">
        <v>42340</v>
      </c>
      <c r="BC151" s="18"/>
      <c r="BD151" s="19">
        <v>1139.08</v>
      </c>
      <c r="BE151" s="19">
        <v>213.9</v>
      </c>
      <c r="BF151" s="19">
        <v>925.18</v>
      </c>
      <c r="BG151" s="24">
        <v>0.8122168767777503</v>
      </c>
      <c r="BH151" s="28">
        <v>221.7834890965732</v>
      </c>
      <c r="BI151" s="28">
        <f>E151/D151</f>
        <v>32.807632398753896</v>
      </c>
      <c r="BJ151" s="18">
        <v>28.61760124610592</v>
      </c>
      <c r="BK151" s="18">
        <v>9.704049844236758</v>
      </c>
      <c r="BL151" s="18">
        <v>5.767133956386293</v>
      </c>
      <c r="BM151" s="18">
        <v>40.04088785046729</v>
      </c>
      <c r="BN151" s="18">
        <v>21.129283489096572</v>
      </c>
      <c r="BO151" s="18">
        <v>3.583917445482866</v>
      </c>
      <c r="BP151" s="18">
        <v>39.05373831775701</v>
      </c>
      <c r="BQ151" s="18">
        <v>22.951713395638627</v>
      </c>
      <c r="BR151" s="18"/>
    </row>
    <row r="152" spans="1:70" ht="15">
      <c r="A152" s="1" t="s">
        <v>373</v>
      </c>
      <c r="B152" t="s">
        <v>237</v>
      </c>
      <c r="C152" t="s">
        <v>374</v>
      </c>
      <c r="D152">
        <v>2869</v>
      </c>
      <c r="E152" s="18">
        <v>247970</v>
      </c>
      <c r="F152" s="18">
        <v>7420</v>
      </c>
      <c r="G152" s="18">
        <v>14580</v>
      </c>
      <c r="H152" s="18"/>
      <c r="I152" s="18"/>
      <c r="J152" s="18"/>
      <c r="K152" s="18"/>
      <c r="L152" s="18"/>
      <c r="M152" s="18"/>
      <c r="N152" s="18">
        <v>69560</v>
      </c>
      <c r="O152" s="18"/>
      <c r="P152" s="18">
        <v>139110</v>
      </c>
      <c r="Q152" s="18">
        <v>62520</v>
      </c>
      <c r="R152" s="18"/>
      <c r="S152" s="18"/>
      <c r="T152" s="18">
        <v>56420</v>
      </c>
      <c r="U152" s="18"/>
      <c r="V152" s="18">
        <v>51770</v>
      </c>
      <c r="W152" s="18">
        <v>8080</v>
      </c>
      <c r="X152" s="18"/>
      <c r="Y152" s="18"/>
      <c r="Z152" s="18">
        <v>30720</v>
      </c>
      <c r="AA152" s="18"/>
      <c r="AB152" s="18"/>
      <c r="AC152" s="18"/>
      <c r="AD152" s="18"/>
      <c r="AE152" s="18">
        <v>480</v>
      </c>
      <c r="AF152" s="18"/>
      <c r="AG152" s="18">
        <v>190</v>
      </c>
      <c r="AH152" s="18"/>
      <c r="AI152" s="18"/>
      <c r="AJ152" s="18"/>
      <c r="AK152" s="18"/>
      <c r="AL152" s="18">
        <v>230</v>
      </c>
      <c r="AM152" s="18">
        <v>1060</v>
      </c>
      <c r="AN152" s="18"/>
      <c r="AO152" s="18"/>
      <c r="AP152" s="18"/>
      <c r="AQ152" s="18"/>
      <c r="AR152" s="18"/>
      <c r="AS152" s="18"/>
      <c r="AT152" s="18"/>
      <c r="AU152" s="18"/>
      <c r="AV152" s="18">
        <v>80</v>
      </c>
      <c r="AW152" s="18"/>
      <c r="AX152" s="18"/>
      <c r="AY152" s="18"/>
      <c r="AZ152" s="18"/>
      <c r="BA152" s="18"/>
      <c r="BB152" s="18">
        <v>28690</v>
      </c>
      <c r="BC152" s="18"/>
      <c r="BD152" s="19">
        <v>718.88</v>
      </c>
      <c r="BE152" s="19">
        <v>269.97</v>
      </c>
      <c r="BF152" s="19">
        <v>448.91</v>
      </c>
      <c r="BG152" s="24">
        <v>0.6244574894279991</v>
      </c>
      <c r="BH152" s="28">
        <v>250.56814220982918</v>
      </c>
      <c r="BI152" s="28">
        <f>E152/D152</f>
        <v>86.4308121296619</v>
      </c>
      <c r="BJ152" s="18">
        <v>21.791565005228303</v>
      </c>
      <c r="BK152" s="18">
        <v>10.70756361101429</v>
      </c>
      <c r="BL152" s="18">
        <v>2.8163123039386546</v>
      </c>
      <c r="BM152" s="18">
        <v>24.245381666085745</v>
      </c>
      <c r="BN152" s="18">
        <v>18.044614848379226</v>
      </c>
      <c r="BO152" s="18">
        <v>0</v>
      </c>
      <c r="BP152" s="18">
        <v>48.487277797141864</v>
      </c>
      <c r="BQ152" s="18">
        <v>19.665388637155804</v>
      </c>
      <c r="BR152" s="18"/>
    </row>
    <row r="153" spans="1:70" ht="15">
      <c r="A153" s="1" t="s">
        <v>375</v>
      </c>
      <c r="B153" t="s">
        <v>237</v>
      </c>
      <c r="C153" t="s">
        <v>376</v>
      </c>
      <c r="D153">
        <v>5312</v>
      </c>
      <c r="E153" s="18">
        <v>741120</v>
      </c>
      <c r="F153" s="18"/>
      <c r="G153" s="18">
        <v>2520</v>
      </c>
      <c r="H153" s="18"/>
      <c r="I153" s="18"/>
      <c r="J153" s="18"/>
      <c r="K153" s="18"/>
      <c r="L153" s="18"/>
      <c r="M153" s="18"/>
      <c r="N153" s="18">
        <v>140080</v>
      </c>
      <c r="O153" s="18"/>
      <c r="P153" s="18">
        <v>268170</v>
      </c>
      <c r="Q153" s="18">
        <v>169345</v>
      </c>
      <c r="R153" s="18">
        <v>51460</v>
      </c>
      <c r="S153" s="18"/>
      <c r="T153" s="18">
        <v>102690</v>
      </c>
      <c r="U153" s="18"/>
      <c r="V153" s="18">
        <v>101560</v>
      </c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>
        <v>287</v>
      </c>
      <c r="AH153" s="18"/>
      <c r="AI153" s="18"/>
      <c r="AJ153" s="18"/>
      <c r="AK153" s="18"/>
      <c r="AL153" s="18">
        <v>428</v>
      </c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9">
        <v>1577.66</v>
      </c>
      <c r="BE153" s="19">
        <v>743.64</v>
      </c>
      <c r="BF153" s="19">
        <v>834.02</v>
      </c>
      <c r="BG153" s="24">
        <v>0.5286436874865307</v>
      </c>
      <c r="BH153" s="28">
        <v>296.9992469879518</v>
      </c>
      <c r="BI153" s="28">
        <f>E153/D153</f>
        <v>139.51807228915663</v>
      </c>
      <c r="BJ153" s="18">
        <v>41.5672063253012</v>
      </c>
      <c r="BK153" s="18">
        <v>0</v>
      </c>
      <c r="BL153" s="18">
        <v>0</v>
      </c>
      <c r="BM153" s="18">
        <v>26.370481927710845</v>
      </c>
      <c r="BN153" s="18">
        <v>19.11897590361446</v>
      </c>
      <c r="BO153" s="18">
        <v>0</v>
      </c>
      <c r="BP153" s="18">
        <v>50.483810240963855</v>
      </c>
      <c r="BQ153" s="18">
        <v>19.331701807228914</v>
      </c>
      <c r="BR153" s="18"/>
    </row>
    <row r="154" spans="1:70" ht="15">
      <c r="A154" s="1" t="s">
        <v>377</v>
      </c>
      <c r="B154" t="s">
        <v>237</v>
      </c>
      <c r="C154" t="s">
        <v>378</v>
      </c>
      <c r="D154">
        <v>2028</v>
      </c>
      <c r="E154" s="18">
        <v>135540</v>
      </c>
      <c r="F154" s="18"/>
      <c r="G154" s="18"/>
      <c r="H154" s="18"/>
      <c r="I154" s="18"/>
      <c r="J154" s="18"/>
      <c r="K154" s="18"/>
      <c r="L154" s="18"/>
      <c r="M154" s="18"/>
      <c r="N154" s="18">
        <v>58520</v>
      </c>
      <c r="O154" s="18"/>
      <c r="P154" s="18"/>
      <c r="Q154" s="18">
        <v>42820</v>
      </c>
      <c r="R154" s="18"/>
      <c r="S154" s="18"/>
      <c r="T154" s="18">
        <v>39740</v>
      </c>
      <c r="U154" s="18"/>
      <c r="V154" s="18"/>
      <c r="W154" s="18"/>
      <c r="X154" s="18"/>
      <c r="Y154" s="18"/>
      <c r="Z154" s="18"/>
      <c r="AA154" s="18"/>
      <c r="AB154" s="18"/>
      <c r="AC154" s="18"/>
      <c r="AD154" s="18">
        <v>34970</v>
      </c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9">
        <v>311.59</v>
      </c>
      <c r="BE154" s="19">
        <v>135.54</v>
      </c>
      <c r="BF154" s="19">
        <v>176.05</v>
      </c>
      <c r="BG154" s="24">
        <v>0.5650052954202638</v>
      </c>
      <c r="BH154" s="28">
        <v>153.6439842209073</v>
      </c>
      <c r="BI154" s="28">
        <f>E154/D154</f>
        <v>66.83431952662721</v>
      </c>
      <c r="BJ154" s="18">
        <v>21.11439842209073</v>
      </c>
      <c r="BK154" s="18">
        <v>0</v>
      </c>
      <c r="BL154" s="18">
        <v>0</v>
      </c>
      <c r="BM154" s="18">
        <v>28.8560157790927</v>
      </c>
      <c r="BN154" s="18">
        <v>0</v>
      </c>
      <c r="BO154" s="18">
        <v>0</v>
      </c>
      <c r="BP154" s="18">
        <v>0</v>
      </c>
      <c r="BQ154" s="18">
        <v>19.5956607495069</v>
      </c>
      <c r="BR154" s="18"/>
    </row>
    <row r="155" spans="1:70" ht="15">
      <c r="A155" s="1" t="s">
        <v>379</v>
      </c>
      <c r="B155" t="s">
        <v>237</v>
      </c>
      <c r="C155" t="s">
        <v>380</v>
      </c>
      <c r="D155">
        <v>9302</v>
      </c>
      <c r="E155" s="18">
        <v>292080</v>
      </c>
      <c r="F155" s="18">
        <v>36160</v>
      </c>
      <c r="G155" s="18">
        <v>89760</v>
      </c>
      <c r="H155" s="18"/>
      <c r="I155" s="18">
        <v>4710</v>
      </c>
      <c r="J155" s="18">
        <v>5499</v>
      </c>
      <c r="K155" s="18">
        <v>18440</v>
      </c>
      <c r="L155" s="18">
        <v>130</v>
      </c>
      <c r="M155" s="18"/>
      <c r="N155" s="18">
        <v>325110</v>
      </c>
      <c r="O155" s="18"/>
      <c r="P155" s="18">
        <v>306730</v>
      </c>
      <c r="Q155" s="18">
        <v>273940</v>
      </c>
      <c r="R155" s="18"/>
      <c r="S155" s="18">
        <v>5770</v>
      </c>
      <c r="T155" s="18">
        <v>177670</v>
      </c>
      <c r="U155" s="18">
        <v>5085</v>
      </c>
      <c r="V155" s="18"/>
      <c r="W155" s="18">
        <v>30240</v>
      </c>
      <c r="X155" s="18"/>
      <c r="Y155" s="18">
        <v>116705</v>
      </c>
      <c r="Z155" s="18"/>
      <c r="AA155" s="18">
        <v>984</v>
      </c>
      <c r="AB155" s="18">
        <v>41</v>
      </c>
      <c r="AC155" s="18"/>
      <c r="AD155" s="18">
        <v>141680</v>
      </c>
      <c r="AE155" s="18">
        <v>2710</v>
      </c>
      <c r="AF155" s="18">
        <v>540</v>
      </c>
      <c r="AG155" s="18">
        <v>509</v>
      </c>
      <c r="AH155" s="18"/>
      <c r="AI155" s="18"/>
      <c r="AJ155" s="18">
        <v>735</v>
      </c>
      <c r="AK155" s="18"/>
      <c r="AL155" s="18">
        <v>410</v>
      </c>
      <c r="AM155" s="18">
        <v>2975</v>
      </c>
      <c r="AN155" s="18"/>
      <c r="AO155" s="18"/>
      <c r="AP155" s="18"/>
      <c r="AQ155" s="18"/>
      <c r="AR155" s="18"/>
      <c r="AS155" s="18"/>
      <c r="AT155" s="18"/>
      <c r="AU155" s="18"/>
      <c r="AV155" s="18">
        <v>183</v>
      </c>
      <c r="AW155" s="18"/>
      <c r="AX155" s="18"/>
      <c r="AY155" s="18"/>
      <c r="AZ155" s="18">
        <v>114</v>
      </c>
      <c r="BA155" s="18">
        <v>41</v>
      </c>
      <c r="BB155" s="18">
        <v>93020</v>
      </c>
      <c r="BC155" s="18">
        <v>1420</v>
      </c>
      <c r="BD155" s="19">
        <v>1933.35</v>
      </c>
      <c r="BE155" s="19">
        <v>418</v>
      </c>
      <c r="BF155" s="19">
        <v>1515.35</v>
      </c>
      <c r="BG155" s="24">
        <v>0.7837949672847648</v>
      </c>
      <c r="BH155" s="28">
        <v>207.84239948398192</v>
      </c>
      <c r="BI155" s="28">
        <f>E155/D155</f>
        <v>31.399698989464632</v>
      </c>
      <c r="BJ155" s="18">
        <v>29.449580735325736</v>
      </c>
      <c r="BK155" s="18">
        <v>12.546226617931628</v>
      </c>
      <c r="BL155" s="18">
        <v>3.2509137819823692</v>
      </c>
      <c r="BM155" s="18">
        <v>34.950548269189426</v>
      </c>
      <c r="BN155" s="18">
        <v>0.5466566329821544</v>
      </c>
      <c r="BO155" s="18">
        <v>3.0938507847774672</v>
      </c>
      <c r="BP155" s="18">
        <v>32.97462911201892</v>
      </c>
      <c r="BQ155" s="18">
        <v>19.7204902171576</v>
      </c>
      <c r="BR155" s="18"/>
    </row>
    <row r="156" spans="1:70" ht="15">
      <c r="A156" s="1" t="s">
        <v>381</v>
      </c>
      <c r="B156" t="s">
        <v>237</v>
      </c>
      <c r="C156" t="s">
        <v>382</v>
      </c>
      <c r="D156">
        <v>2411</v>
      </c>
      <c r="E156" s="18">
        <v>117230</v>
      </c>
      <c r="F156" s="18">
        <v>9860</v>
      </c>
      <c r="G156" s="18">
        <v>12525</v>
      </c>
      <c r="H156" s="18"/>
      <c r="I156" s="18">
        <v>1380</v>
      </c>
      <c r="J156" s="18">
        <v>1900</v>
      </c>
      <c r="K156" s="18">
        <v>9720</v>
      </c>
      <c r="L156" s="18">
        <v>50</v>
      </c>
      <c r="M156" s="18"/>
      <c r="N156" s="18">
        <v>77660</v>
      </c>
      <c r="O156" s="18"/>
      <c r="P156" s="18">
        <v>2680</v>
      </c>
      <c r="Q156" s="18">
        <v>61385</v>
      </c>
      <c r="R156" s="18"/>
      <c r="S156" s="18"/>
      <c r="T156" s="18">
        <v>33270</v>
      </c>
      <c r="U156" s="18">
        <v>2610</v>
      </c>
      <c r="V156" s="18"/>
      <c r="W156" s="18">
        <v>22550</v>
      </c>
      <c r="X156" s="18"/>
      <c r="Y156" s="18">
        <v>29900</v>
      </c>
      <c r="Z156" s="18"/>
      <c r="AA156" s="18"/>
      <c r="AB156" s="18"/>
      <c r="AC156" s="18"/>
      <c r="AD156" s="18">
        <v>50045</v>
      </c>
      <c r="AE156" s="18">
        <v>350</v>
      </c>
      <c r="AF156" s="18"/>
      <c r="AG156" s="18"/>
      <c r="AH156" s="18"/>
      <c r="AI156" s="18"/>
      <c r="AJ156" s="18"/>
      <c r="AK156" s="18"/>
      <c r="AL156" s="18">
        <v>705</v>
      </c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>
        <v>21840</v>
      </c>
      <c r="BC156" s="18"/>
      <c r="BD156" s="19">
        <v>455.66</v>
      </c>
      <c r="BE156" s="19">
        <v>139.615</v>
      </c>
      <c r="BF156" s="19">
        <v>316.045</v>
      </c>
      <c r="BG156" s="24">
        <v>0.6935982969758154</v>
      </c>
      <c r="BH156" s="28">
        <v>188.99211945250931</v>
      </c>
      <c r="BI156" s="28">
        <f>E156/D156</f>
        <v>48.62297801742016</v>
      </c>
      <c r="BJ156" s="18">
        <v>25.460389879717958</v>
      </c>
      <c r="BK156" s="18">
        <v>12.401493156366653</v>
      </c>
      <c r="BL156" s="18">
        <v>9.352965574450435</v>
      </c>
      <c r="BM156" s="18">
        <v>32.21070095396101</v>
      </c>
      <c r="BN156" s="18">
        <v>1.0825383658233099</v>
      </c>
      <c r="BO156" s="18">
        <v>5.412691829116549</v>
      </c>
      <c r="BP156" s="18">
        <v>1.1115719618415596</v>
      </c>
      <c r="BQ156" s="18">
        <v>13.799253421816674</v>
      </c>
      <c r="BR156" s="18"/>
    </row>
    <row r="157" spans="1:70" ht="15">
      <c r="A157" s="1" t="s">
        <v>383</v>
      </c>
      <c r="B157" t="s">
        <v>237</v>
      </c>
      <c r="C157" t="s">
        <v>384</v>
      </c>
      <c r="D157">
        <v>5531</v>
      </c>
      <c r="E157" s="18">
        <v>296780</v>
      </c>
      <c r="F157" s="18">
        <v>8420</v>
      </c>
      <c r="G157" s="18">
        <v>32025</v>
      </c>
      <c r="H157" s="18"/>
      <c r="I157" s="18">
        <v>3220</v>
      </c>
      <c r="J157" s="18">
        <v>3800</v>
      </c>
      <c r="K157" s="18">
        <v>12551</v>
      </c>
      <c r="L157" s="18">
        <v>110</v>
      </c>
      <c r="M157" s="18"/>
      <c r="N157" s="18">
        <v>206880</v>
      </c>
      <c r="O157" s="18"/>
      <c r="P157" s="18">
        <v>380180</v>
      </c>
      <c r="Q157" s="18">
        <v>189960</v>
      </c>
      <c r="R157" s="18"/>
      <c r="S157" s="18">
        <v>4075</v>
      </c>
      <c r="T157" s="18">
        <v>111940</v>
      </c>
      <c r="U157" s="18">
        <v>4750</v>
      </c>
      <c r="V157" s="18"/>
      <c r="W157" s="18">
        <v>10900</v>
      </c>
      <c r="X157" s="18"/>
      <c r="Y157" s="18">
        <v>46285</v>
      </c>
      <c r="Z157" s="18"/>
      <c r="AA157" s="18"/>
      <c r="AB157" s="18">
        <v>224</v>
      </c>
      <c r="AC157" s="18"/>
      <c r="AD157" s="18">
        <v>99580</v>
      </c>
      <c r="AE157" s="18">
        <v>1260</v>
      </c>
      <c r="AF157" s="18">
        <v>450</v>
      </c>
      <c r="AG157" s="18">
        <v>262</v>
      </c>
      <c r="AH157" s="18"/>
      <c r="AI157" s="18"/>
      <c r="AJ157" s="18">
        <v>530</v>
      </c>
      <c r="AK157" s="18"/>
      <c r="AL157" s="18">
        <v>610</v>
      </c>
      <c r="AM157" s="18">
        <v>1610</v>
      </c>
      <c r="AN157" s="18"/>
      <c r="AO157" s="18"/>
      <c r="AP157" s="18"/>
      <c r="AQ157" s="18"/>
      <c r="AR157" s="18"/>
      <c r="AS157" s="18"/>
      <c r="AT157" s="18"/>
      <c r="AU157" s="18"/>
      <c r="AV157" s="18">
        <v>169</v>
      </c>
      <c r="AW157" s="18"/>
      <c r="AX157" s="18"/>
      <c r="AY157" s="18"/>
      <c r="AZ157" s="18">
        <v>97</v>
      </c>
      <c r="BA157" s="18">
        <v>224</v>
      </c>
      <c r="BB157" s="18">
        <v>23020</v>
      </c>
      <c r="BC157" s="18">
        <v>920</v>
      </c>
      <c r="BD157" s="19">
        <v>1440.608</v>
      </c>
      <c r="BE157" s="19">
        <v>337.225</v>
      </c>
      <c r="BF157" s="19">
        <v>1103.383</v>
      </c>
      <c r="BG157" s="24">
        <v>0.7659148081920967</v>
      </c>
      <c r="BH157" s="28">
        <v>260.4606761887543</v>
      </c>
      <c r="BI157" s="28">
        <f>E157/D157</f>
        <v>53.65756644368107</v>
      </c>
      <c r="BJ157" s="18">
        <v>34.3446031459049</v>
      </c>
      <c r="BK157" s="18">
        <v>8.368287832218405</v>
      </c>
      <c r="BL157" s="18">
        <v>1.9707105405894052</v>
      </c>
      <c r="BM157" s="18">
        <v>37.40372446212258</v>
      </c>
      <c r="BN157" s="18">
        <v>0.8587958777797867</v>
      </c>
      <c r="BO157" s="18">
        <v>3.5583077201229436</v>
      </c>
      <c r="BP157" s="18">
        <v>68.73621406617248</v>
      </c>
      <c r="BQ157" s="18">
        <v>20.975411318025674</v>
      </c>
      <c r="BR157" s="18"/>
    </row>
    <row r="158" spans="1:70" ht="15">
      <c r="A158" s="1" t="s">
        <v>385</v>
      </c>
      <c r="B158" t="s">
        <v>237</v>
      </c>
      <c r="C158" t="s">
        <v>386</v>
      </c>
      <c r="D158">
        <v>2411</v>
      </c>
      <c r="E158" s="18">
        <v>146280</v>
      </c>
      <c r="F158" s="18">
        <v>13100</v>
      </c>
      <c r="G158" s="18">
        <v>31780</v>
      </c>
      <c r="H158" s="18"/>
      <c r="I158" s="18"/>
      <c r="J158" s="18"/>
      <c r="K158" s="18"/>
      <c r="L158" s="18"/>
      <c r="M158" s="18"/>
      <c r="N158" s="18">
        <v>47540</v>
      </c>
      <c r="O158" s="18"/>
      <c r="P158" s="18">
        <v>100800</v>
      </c>
      <c r="Q158" s="18">
        <v>58525</v>
      </c>
      <c r="R158" s="18"/>
      <c r="S158" s="18"/>
      <c r="T158" s="18">
        <v>48410</v>
      </c>
      <c r="U158" s="18"/>
      <c r="V158" s="18">
        <v>47665</v>
      </c>
      <c r="W158" s="18"/>
      <c r="X158" s="18"/>
      <c r="Y158" s="18"/>
      <c r="Z158" s="18">
        <v>31940</v>
      </c>
      <c r="AA158" s="18"/>
      <c r="AB158" s="18"/>
      <c r="AC158" s="18"/>
      <c r="AD158" s="18"/>
      <c r="AE158" s="18">
        <v>810</v>
      </c>
      <c r="AF158" s="18"/>
      <c r="AG158" s="18">
        <v>165</v>
      </c>
      <c r="AH158" s="18"/>
      <c r="AI158" s="18"/>
      <c r="AJ158" s="18"/>
      <c r="AK158" s="18"/>
      <c r="AL158" s="18">
        <v>165</v>
      </c>
      <c r="AM158" s="18">
        <v>745</v>
      </c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>
        <v>24110</v>
      </c>
      <c r="BC158" s="18">
        <v>3730</v>
      </c>
      <c r="BD158" s="19">
        <v>555.765</v>
      </c>
      <c r="BE158" s="19">
        <v>191.16</v>
      </c>
      <c r="BF158" s="19">
        <v>364.605</v>
      </c>
      <c r="BG158" s="24">
        <v>0.6560416722895468</v>
      </c>
      <c r="BH158" s="28">
        <v>230.5122355868934</v>
      </c>
      <c r="BI158" s="28">
        <f>E158/D158</f>
        <v>60.67192036499378</v>
      </c>
      <c r="BJ158" s="18">
        <v>24.274160099543757</v>
      </c>
      <c r="BK158" s="18">
        <v>13.24761509746993</v>
      </c>
      <c r="BL158" s="18">
        <v>0</v>
      </c>
      <c r="BM158" s="18">
        <v>19.717959352965572</v>
      </c>
      <c r="BN158" s="18">
        <v>19.769805060141017</v>
      </c>
      <c r="BO158" s="18">
        <v>0</v>
      </c>
      <c r="BP158" s="18">
        <v>41.808378266279554</v>
      </c>
      <c r="BQ158" s="18">
        <v>20.078805474906677</v>
      </c>
      <c r="BR158" s="18"/>
    </row>
    <row r="159" spans="1:70" ht="15">
      <c r="A159" s="1" t="s">
        <v>387</v>
      </c>
      <c r="B159" t="s">
        <v>237</v>
      </c>
      <c r="C159" t="s">
        <v>388</v>
      </c>
      <c r="D159">
        <v>1347</v>
      </c>
      <c r="E159" s="18">
        <v>116140</v>
      </c>
      <c r="F159" s="18"/>
      <c r="G159" s="18">
        <v>7960</v>
      </c>
      <c r="H159" s="18"/>
      <c r="I159" s="18"/>
      <c r="J159" s="18"/>
      <c r="K159" s="18"/>
      <c r="L159" s="18"/>
      <c r="M159" s="18"/>
      <c r="N159" s="18">
        <v>15090</v>
      </c>
      <c r="O159" s="18"/>
      <c r="P159" s="18">
        <v>5970</v>
      </c>
      <c r="Q159" s="18">
        <v>44230</v>
      </c>
      <c r="R159" s="18"/>
      <c r="S159" s="18"/>
      <c r="T159" s="18">
        <v>25230</v>
      </c>
      <c r="U159" s="18"/>
      <c r="V159" s="18">
        <v>18850</v>
      </c>
      <c r="W159" s="18"/>
      <c r="X159" s="18"/>
      <c r="Y159" s="18"/>
      <c r="Z159" s="18"/>
      <c r="AA159" s="18"/>
      <c r="AB159" s="18"/>
      <c r="AC159" s="18"/>
      <c r="AD159" s="18"/>
      <c r="AE159" s="18">
        <v>420</v>
      </c>
      <c r="AF159" s="18"/>
      <c r="AG159" s="18">
        <v>75</v>
      </c>
      <c r="AH159" s="18"/>
      <c r="AI159" s="18"/>
      <c r="AJ159" s="18"/>
      <c r="AK159" s="18"/>
      <c r="AL159" s="18">
        <v>110</v>
      </c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9">
        <v>234.075</v>
      </c>
      <c r="BE159" s="19">
        <v>124.1</v>
      </c>
      <c r="BF159" s="19">
        <v>109.975</v>
      </c>
      <c r="BG159" s="24">
        <v>0.46982804656627153</v>
      </c>
      <c r="BH159" s="28">
        <v>173.77505567928728</v>
      </c>
      <c r="BI159" s="28">
        <f>E159/D159</f>
        <v>86.22123236822569</v>
      </c>
      <c r="BJ159" s="18">
        <v>32.83593170007424</v>
      </c>
      <c r="BK159" s="18">
        <v>0</v>
      </c>
      <c r="BL159" s="18">
        <v>0</v>
      </c>
      <c r="BM159" s="18">
        <v>11.202672605790646</v>
      </c>
      <c r="BN159" s="18">
        <v>13.994060876020786</v>
      </c>
      <c r="BO159" s="18">
        <v>0</v>
      </c>
      <c r="BP159" s="18">
        <v>4.43207126948775</v>
      </c>
      <c r="BQ159" s="18">
        <v>18.730512249443205</v>
      </c>
      <c r="BR159" s="18"/>
    </row>
    <row r="160" spans="1:70" ht="15">
      <c r="A160" s="1" t="s">
        <v>389</v>
      </c>
      <c r="B160" t="s">
        <v>237</v>
      </c>
      <c r="C160" t="s">
        <v>390</v>
      </c>
      <c r="D160">
        <v>2499</v>
      </c>
      <c r="E160" s="18">
        <v>215680</v>
      </c>
      <c r="F160" s="18"/>
      <c r="G160" s="18">
        <v>12790</v>
      </c>
      <c r="H160" s="18"/>
      <c r="I160" s="18"/>
      <c r="J160" s="18"/>
      <c r="K160" s="18">
        <v>2060</v>
      </c>
      <c r="L160" s="18"/>
      <c r="M160" s="18"/>
      <c r="N160" s="18">
        <v>45840</v>
      </c>
      <c r="O160" s="18"/>
      <c r="P160" s="18">
        <v>57740</v>
      </c>
      <c r="Q160" s="18">
        <v>58580</v>
      </c>
      <c r="R160" s="18"/>
      <c r="S160" s="18"/>
      <c r="T160" s="18">
        <v>45940</v>
      </c>
      <c r="U160" s="18"/>
      <c r="V160" s="18">
        <v>43065</v>
      </c>
      <c r="W160" s="18"/>
      <c r="X160" s="18"/>
      <c r="Y160" s="18"/>
      <c r="Z160" s="18">
        <v>22330</v>
      </c>
      <c r="AA160" s="18"/>
      <c r="AB160" s="18">
        <v>62</v>
      </c>
      <c r="AC160" s="18"/>
      <c r="AD160" s="18"/>
      <c r="AE160" s="18">
        <v>700</v>
      </c>
      <c r="AF160" s="18"/>
      <c r="AG160" s="18">
        <v>75</v>
      </c>
      <c r="AH160" s="18"/>
      <c r="AI160" s="18"/>
      <c r="AJ160" s="18"/>
      <c r="AK160" s="18"/>
      <c r="AL160" s="18">
        <v>140</v>
      </c>
      <c r="AM160" s="18">
        <v>885</v>
      </c>
      <c r="AN160" s="18"/>
      <c r="AO160" s="18"/>
      <c r="AP160" s="18"/>
      <c r="AQ160" s="18"/>
      <c r="AR160" s="18"/>
      <c r="AS160" s="18"/>
      <c r="AT160" s="18"/>
      <c r="AU160" s="18"/>
      <c r="AV160" s="18">
        <v>96</v>
      </c>
      <c r="AW160" s="18"/>
      <c r="AX160" s="18"/>
      <c r="AY160" s="18"/>
      <c r="AZ160" s="18"/>
      <c r="BA160" s="18">
        <v>62</v>
      </c>
      <c r="BB160" s="18">
        <v>24990</v>
      </c>
      <c r="BC160" s="18">
        <v>1050</v>
      </c>
      <c r="BD160" s="19">
        <v>532.023</v>
      </c>
      <c r="BE160" s="19">
        <v>228.47</v>
      </c>
      <c r="BF160" s="19">
        <v>303.553</v>
      </c>
      <c r="BG160" s="24">
        <v>0.5705636786379537</v>
      </c>
      <c r="BH160" s="28">
        <v>212.89435774309723</v>
      </c>
      <c r="BI160" s="28">
        <f>E160/D160</f>
        <v>86.30652260904361</v>
      </c>
      <c r="BJ160" s="18">
        <v>23.441376550620248</v>
      </c>
      <c r="BK160" s="18">
        <v>8.935574229691877</v>
      </c>
      <c r="BL160" s="18">
        <v>0</v>
      </c>
      <c r="BM160" s="18">
        <v>18.343337334933974</v>
      </c>
      <c r="BN160" s="18">
        <v>17.232893157262904</v>
      </c>
      <c r="BO160" s="18">
        <v>0.8243297318927572</v>
      </c>
      <c r="BP160" s="18">
        <v>23.105242096838733</v>
      </c>
      <c r="BQ160" s="18">
        <v>18.383353341336534</v>
      </c>
      <c r="BR160" s="18"/>
    </row>
    <row r="161" spans="1:70" ht="15">
      <c r="A161" s="1" t="s">
        <v>391</v>
      </c>
      <c r="B161" t="s">
        <v>237</v>
      </c>
      <c r="C161" t="s">
        <v>392</v>
      </c>
      <c r="D161">
        <v>5413</v>
      </c>
      <c r="E161" s="18">
        <v>278180</v>
      </c>
      <c r="F161" s="18">
        <v>26760</v>
      </c>
      <c r="G161" s="18">
        <v>110340</v>
      </c>
      <c r="H161" s="18"/>
      <c r="I161" s="18">
        <v>6580</v>
      </c>
      <c r="J161" s="18">
        <v>8069</v>
      </c>
      <c r="K161" s="18">
        <v>49669</v>
      </c>
      <c r="L161" s="18">
        <v>230</v>
      </c>
      <c r="M161" s="18"/>
      <c r="N161" s="18">
        <v>146220</v>
      </c>
      <c r="O161" s="18"/>
      <c r="P161" s="18">
        <v>120150</v>
      </c>
      <c r="Q161" s="18">
        <v>124260</v>
      </c>
      <c r="R161" s="18">
        <v>29760</v>
      </c>
      <c r="S161" s="18"/>
      <c r="T161" s="18">
        <v>116000</v>
      </c>
      <c r="U161" s="18"/>
      <c r="V161" s="18">
        <v>84790</v>
      </c>
      <c r="W161" s="18">
        <v>39460</v>
      </c>
      <c r="X161" s="18"/>
      <c r="Y161" s="18"/>
      <c r="Z161" s="18">
        <v>148280</v>
      </c>
      <c r="AA161" s="18"/>
      <c r="AB161" s="18"/>
      <c r="AC161" s="18"/>
      <c r="AD161" s="18"/>
      <c r="AE161" s="18">
        <v>1370</v>
      </c>
      <c r="AF161" s="18">
        <v>1940</v>
      </c>
      <c r="AG161" s="18">
        <v>693</v>
      </c>
      <c r="AH161" s="18"/>
      <c r="AI161" s="18"/>
      <c r="AJ161" s="18"/>
      <c r="AK161" s="18"/>
      <c r="AL161" s="18">
        <v>1900</v>
      </c>
      <c r="AM161" s="18">
        <v>3695</v>
      </c>
      <c r="AN161" s="18"/>
      <c r="AO161" s="18"/>
      <c r="AP161" s="18"/>
      <c r="AQ161" s="18"/>
      <c r="AR161" s="18"/>
      <c r="AS161" s="18"/>
      <c r="AT161" s="18"/>
      <c r="AU161" s="18"/>
      <c r="AV161" s="18">
        <v>561</v>
      </c>
      <c r="AW161" s="18"/>
      <c r="AX161" s="18">
        <v>381</v>
      </c>
      <c r="AY161" s="18"/>
      <c r="AZ161" s="18"/>
      <c r="BA161" s="18"/>
      <c r="BB161" s="18">
        <v>54130</v>
      </c>
      <c r="BC161" s="18">
        <v>6420</v>
      </c>
      <c r="BD161" s="19">
        <v>1359.838</v>
      </c>
      <c r="BE161" s="19">
        <v>415.28</v>
      </c>
      <c r="BF161" s="19">
        <v>944.558</v>
      </c>
      <c r="BG161" s="24">
        <v>0.6946106815664808</v>
      </c>
      <c r="BH161" s="28">
        <v>251.21707001662662</v>
      </c>
      <c r="BI161" s="28">
        <f>E161/D161</f>
        <v>51.39109551080732</v>
      </c>
      <c r="BJ161" s="18">
        <v>28.453722519859596</v>
      </c>
      <c r="BK161" s="18">
        <v>27.393312396083502</v>
      </c>
      <c r="BL161" s="18">
        <v>7.2898577498614445</v>
      </c>
      <c r="BM161" s="18">
        <v>27.012747090338078</v>
      </c>
      <c r="BN161" s="18">
        <v>15.664141880657674</v>
      </c>
      <c r="BO161" s="18">
        <v>11.924625900609644</v>
      </c>
      <c r="BP161" s="18">
        <v>22.19656382782191</v>
      </c>
      <c r="BQ161" s="18">
        <v>21.42989100314059</v>
      </c>
      <c r="BR161" s="18"/>
    </row>
    <row r="162" spans="1:70" ht="15">
      <c r="A162" s="1" t="s">
        <v>393</v>
      </c>
      <c r="B162" t="s">
        <v>237</v>
      </c>
      <c r="C162" t="s">
        <v>394</v>
      </c>
      <c r="D162">
        <v>6912</v>
      </c>
      <c r="E162" s="18">
        <v>195410</v>
      </c>
      <c r="F162" s="18">
        <v>3520</v>
      </c>
      <c r="G162" s="18">
        <v>39095</v>
      </c>
      <c r="H162" s="18"/>
      <c r="I162" s="18">
        <v>2700</v>
      </c>
      <c r="J162" s="18">
        <v>4680</v>
      </c>
      <c r="K162" s="18">
        <v>16277</v>
      </c>
      <c r="L162" s="18"/>
      <c r="M162" s="18"/>
      <c r="N162" s="18">
        <v>235800</v>
      </c>
      <c r="O162" s="18"/>
      <c r="P162" s="18">
        <v>104480</v>
      </c>
      <c r="Q162" s="18">
        <v>170695</v>
      </c>
      <c r="R162" s="18"/>
      <c r="S162" s="18">
        <v>3545</v>
      </c>
      <c r="T162" s="18">
        <v>137820</v>
      </c>
      <c r="U162" s="18">
        <v>6060</v>
      </c>
      <c r="V162" s="18"/>
      <c r="W162" s="18">
        <v>20680</v>
      </c>
      <c r="X162" s="18"/>
      <c r="Y162" s="18">
        <v>60310</v>
      </c>
      <c r="Z162" s="18"/>
      <c r="AA162" s="18">
        <v>1928</v>
      </c>
      <c r="AB162" s="18">
        <v>62</v>
      </c>
      <c r="AC162" s="18"/>
      <c r="AD162" s="18">
        <v>117820</v>
      </c>
      <c r="AE162" s="18">
        <v>1280</v>
      </c>
      <c r="AF162" s="18">
        <v>330</v>
      </c>
      <c r="AG162" s="18">
        <v>399</v>
      </c>
      <c r="AH162" s="18"/>
      <c r="AI162" s="18"/>
      <c r="AJ162" s="18">
        <v>510</v>
      </c>
      <c r="AK162" s="18"/>
      <c r="AL162" s="18">
        <v>1270</v>
      </c>
      <c r="AM162" s="18">
        <v>1260</v>
      </c>
      <c r="AN162" s="18"/>
      <c r="AO162" s="18"/>
      <c r="AP162" s="18"/>
      <c r="AQ162" s="18"/>
      <c r="AR162" s="18"/>
      <c r="AS162" s="18"/>
      <c r="AT162" s="18"/>
      <c r="AU162" s="18"/>
      <c r="AV162" s="18">
        <v>107</v>
      </c>
      <c r="AW162" s="18"/>
      <c r="AX162" s="18"/>
      <c r="AY162" s="18"/>
      <c r="AZ162" s="18">
        <v>40</v>
      </c>
      <c r="BA162" s="18">
        <v>62</v>
      </c>
      <c r="BB162" s="18">
        <v>49800</v>
      </c>
      <c r="BC162" s="18">
        <v>1425</v>
      </c>
      <c r="BD162" s="19">
        <v>1177.303</v>
      </c>
      <c r="BE162" s="19">
        <v>238.025</v>
      </c>
      <c r="BF162" s="19">
        <v>939.278</v>
      </c>
      <c r="BG162" s="24">
        <v>0.7978218011845719</v>
      </c>
      <c r="BH162" s="28">
        <v>170.32740162037035</v>
      </c>
      <c r="BI162" s="28">
        <f>E162/D162</f>
        <v>28.271122685185187</v>
      </c>
      <c r="BJ162" s="18">
        <v>24.695457175925927</v>
      </c>
      <c r="BK162" s="18">
        <v>8.725405092592592</v>
      </c>
      <c r="BL162" s="18">
        <v>2.9918981481481484</v>
      </c>
      <c r="BM162" s="18">
        <v>34.114583333333336</v>
      </c>
      <c r="BN162" s="18">
        <v>0.8767361111111112</v>
      </c>
      <c r="BO162" s="18">
        <v>3.4225983796296298</v>
      </c>
      <c r="BP162" s="18">
        <v>15.11574074074074</v>
      </c>
      <c r="BQ162" s="18">
        <v>20.45211226851852</v>
      </c>
      <c r="BR162" s="18"/>
    </row>
    <row r="163" spans="1:70" ht="15">
      <c r="A163" s="1" t="s">
        <v>395</v>
      </c>
      <c r="B163" t="s">
        <v>237</v>
      </c>
      <c r="C163" t="s">
        <v>396</v>
      </c>
      <c r="D163">
        <v>3565</v>
      </c>
      <c r="E163" s="18">
        <v>145470</v>
      </c>
      <c r="F163" s="18">
        <v>24500</v>
      </c>
      <c r="G163" s="18">
        <v>24620</v>
      </c>
      <c r="H163" s="18"/>
      <c r="I163" s="18">
        <v>2160</v>
      </c>
      <c r="J163" s="18">
        <v>2420</v>
      </c>
      <c r="K163" s="18">
        <v>8740</v>
      </c>
      <c r="L163" s="18">
        <v>98.5</v>
      </c>
      <c r="M163" s="18"/>
      <c r="N163" s="18">
        <v>133990</v>
      </c>
      <c r="O163" s="18"/>
      <c r="P163" s="18">
        <v>69570</v>
      </c>
      <c r="Q163" s="18">
        <v>126700</v>
      </c>
      <c r="R163" s="18"/>
      <c r="S163" s="18">
        <v>3220</v>
      </c>
      <c r="T163" s="18">
        <v>79680</v>
      </c>
      <c r="U163" s="18">
        <v>3050</v>
      </c>
      <c r="V163" s="18"/>
      <c r="W163" s="18">
        <v>8580</v>
      </c>
      <c r="X163" s="18"/>
      <c r="Y163" s="18">
        <v>41950</v>
      </c>
      <c r="Z163" s="18"/>
      <c r="AA163" s="18">
        <v>574</v>
      </c>
      <c r="AB163" s="18">
        <v>124</v>
      </c>
      <c r="AC163" s="18"/>
      <c r="AD163" s="18">
        <v>58710</v>
      </c>
      <c r="AE163" s="18">
        <v>880</v>
      </c>
      <c r="AF163" s="18">
        <v>240</v>
      </c>
      <c r="AG163" s="18">
        <v>285</v>
      </c>
      <c r="AH163" s="18"/>
      <c r="AI163" s="18"/>
      <c r="AJ163" s="18">
        <v>850</v>
      </c>
      <c r="AK163" s="18"/>
      <c r="AL163" s="18">
        <v>1560</v>
      </c>
      <c r="AM163" s="18">
        <v>950</v>
      </c>
      <c r="AN163" s="18"/>
      <c r="AO163" s="18"/>
      <c r="AP163" s="18"/>
      <c r="AQ163" s="18"/>
      <c r="AR163" s="18"/>
      <c r="AS163" s="18"/>
      <c r="AT163" s="18"/>
      <c r="AU163" s="18"/>
      <c r="AV163" s="18">
        <v>147</v>
      </c>
      <c r="AW163" s="18"/>
      <c r="AX163" s="18"/>
      <c r="AY163" s="18"/>
      <c r="AZ163" s="18">
        <v>62</v>
      </c>
      <c r="BA163" s="18">
        <v>124</v>
      </c>
      <c r="BB163" s="18">
        <v>11980</v>
      </c>
      <c r="BC163" s="18">
        <v>1075</v>
      </c>
      <c r="BD163" s="19">
        <v>752.1855</v>
      </c>
      <c r="BE163" s="19">
        <v>194.59</v>
      </c>
      <c r="BF163" s="19">
        <v>557.5955</v>
      </c>
      <c r="BG163" s="24">
        <v>0.7413005169602446</v>
      </c>
      <c r="BH163" s="28">
        <v>210.99172510518935</v>
      </c>
      <c r="BI163" s="28">
        <f>E163/D163</f>
        <v>40.80504908835905</v>
      </c>
      <c r="BJ163" s="18">
        <v>35.539971949509116</v>
      </c>
      <c r="BK163" s="18">
        <v>11.7671809256662</v>
      </c>
      <c r="BL163" s="18">
        <v>2.4067321178120618</v>
      </c>
      <c r="BM163" s="18">
        <v>37.58485273492286</v>
      </c>
      <c r="BN163" s="18">
        <v>0.8555399719495091</v>
      </c>
      <c r="BO163" s="18">
        <v>3.7639551192145864</v>
      </c>
      <c r="BP163" s="18">
        <v>19.514726507713885</v>
      </c>
      <c r="BQ163" s="18">
        <v>23.25385694249649</v>
      </c>
      <c r="BR163" s="18"/>
    </row>
    <row r="164" spans="1:70" ht="15">
      <c r="A164" s="1" t="s">
        <v>397</v>
      </c>
      <c r="B164" t="s">
        <v>237</v>
      </c>
      <c r="C164" t="s">
        <v>398</v>
      </c>
      <c r="D164">
        <v>874</v>
      </c>
      <c r="E164" s="18">
        <v>31300</v>
      </c>
      <c r="F164" s="18"/>
      <c r="G164" s="18"/>
      <c r="H164" s="18"/>
      <c r="I164" s="18"/>
      <c r="J164" s="18"/>
      <c r="K164" s="18"/>
      <c r="L164" s="18"/>
      <c r="M164" s="18"/>
      <c r="N164" s="18">
        <v>20470</v>
      </c>
      <c r="O164" s="18"/>
      <c r="P164" s="18"/>
      <c r="Q164" s="18">
        <v>21910</v>
      </c>
      <c r="R164" s="18"/>
      <c r="S164" s="18"/>
      <c r="T164" s="18">
        <v>16555</v>
      </c>
      <c r="U164" s="18"/>
      <c r="V164" s="18"/>
      <c r="W164" s="18"/>
      <c r="X164" s="18"/>
      <c r="Y164" s="18"/>
      <c r="Z164" s="18"/>
      <c r="AA164" s="18"/>
      <c r="AB164" s="18"/>
      <c r="AC164" s="18"/>
      <c r="AD164" s="18">
        <v>15320</v>
      </c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9">
        <v>105.555</v>
      </c>
      <c r="BE164" s="19">
        <v>31.3</v>
      </c>
      <c r="BF164" s="19">
        <v>74.255</v>
      </c>
      <c r="BG164" s="24">
        <v>0.7034721235374923</v>
      </c>
      <c r="BH164" s="28">
        <v>120.77231121281464</v>
      </c>
      <c r="BI164" s="28">
        <f>E164/D164</f>
        <v>35.81235697940503</v>
      </c>
      <c r="BJ164" s="18">
        <v>25.068649885583525</v>
      </c>
      <c r="BK164" s="18">
        <v>0</v>
      </c>
      <c r="BL164" s="18">
        <v>0</v>
      </c>
      <c r="BM164" s="18">
        <v>23.42105263157895</v>
      </c>
      <c r="BN164" s="18">
        <v>0</v>
      </c>
      <c r="BO164" s="18">
        <v>0</v>
      </c>
      <c r="BP164" s="18">
        <v>0</v>
      </c>
      <c r="BQ164" s="18">
        <v>18.941647597254004</v>
      </c>
      <c r="BR164" s="18"/>
    </row>
    <row r="165" spans="1:70" ht="15">
      <c r="A165" s="1" t="s">
        <v>399</v>
      </c>
      <c r="B165" t="s">
        <v>237</v>
      </c>
      <c r="C165" t="s">
        <v>400</v>
      </c>
      <c r="D165">
        <v>1437</v>
      </c>
      <c r="E165" s="18">
        <v>154710</v>
      </c>
      <c r="F165" s="18">
        <v>4975</v>
      </c>
      <c r="G165" s="18">
        <v>12170</v>
      </c>
      <c r="H165" s="18"/>
      <c r="I165" s="18">
        <v>1510</v>
      </c>
      <c r="J165" s="18">
        <v>735</v>
      </c>
      <c r="K165" s="18">
        <v>1915</v>
      </c>
      <c r="L165" s="18">
        <v>31</v>
      </c>
      <c r="M165" s="18"/>
      <c r="N165" s="18">
        <v>54180</v>
      </c>
      <c r="O165" s="18"/>
      <c r="P165" s="18">
        <v>70965</v>
      </c>
      <c r="Q165" s="18">
        <v>43410</v>
      </c>
      <c r="R165" s="18"/>
      <c r="S165" s="18"/>
      <c r="T165" s="18">
        <v>39560</v>
      </c>
      <c r="U165" s="18"/>
      <c r="V165" s="18">
        <v>28655</v>
      </c>
      <c r="W165" s="18"/>
      <c r="X165" s="18"/>
      <c r="Y165" s="18"/>
      <c r="Z165" s="18">
        <v>9330</v>
      </c>
      <c r="AA165" s="18"/>
      <c r="AB165" s="18"/>
      <c r="AC165" s="18"/>
      <c r="AD165" s="18"/>
      <c r="AE165" s="18">
        <v>200</v>
      </c>
      <c r="AF165" s="18"/>
      <c r="AG165" s="18">
        <v>75</v>
      </c>
      <c r="AH165" s="18"/>
      <c r="AI165" s="18"/>
      <c r="AJ165" s="18"/>
      <c r="AK165" s="18"/>
      <c r="AL165" s="18">
        <v>115</v>
      </c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9">
        <v>422.536</v>
      </c>
      <c r="BE165" s="19">
        <v>171.855</v>
      </c>
      <c r="BF165" s="19">
        <v>250.681</v>
      </c>
      <c r="BG165" s="24">
        <v>0.5932772592157828</v>
      </c>
      <c r="BH165" s="28">
        <v>294.0403618649965</v>
      </c>
      <c r="BI165" s="28">
        <f>E165/D165</f>
        <v>107.66179540709813</v>
      </c>
      <c r="BJ165" s="18">
        <v>30.20876826722338</v>
      </c>
      <c r="BK165" s="18">
        <v>6.492693110647181</v>
      </c>
      <c r="BL165" s="18">
        <v>0</v>
      </c>
      <c r="BM165" s="18">
        <v>37.7035490605428</v>
      </c>
      <c r="BN165" s="18">
        <v>19.940848990953373</v>
      </c>
      <c r="BO165" s="18">
        <v>2.9164926931106474</v>
      </c>
      <c r="BP165" s="18">
        <v>49.38413361169102</v>
      </c>
      <c r="BQ165" s="18">
        <v>27.52957550452331</v>
      </c>
      <c r="BR165" s="18"/>
    </row>
    <row r="166" spans="1:70" ht="15">
      <c r="A166" s="1" t="s">
        <v>401</v>
      </c>
      <c r="B166" t="s">
        <v>237</v>
      </c>
      <c r="C166" t="s">
        <v>402</v>
      </c>
      <c r="D166">
        <v>4029</v>
      </c>
      <c r="E166" s="18">
        <v>109710</v>
      </c>
      <c r="F166" s="18"/>
      <c r="G166" s="18">
        <v>33810</v>
      </c>
      <c r="H166" s="18"/>
      <c r="I166" s="18">
        <v>2200</v>
      </c>
      <c r="J166" s="18">
        <v>3671</v>
      </c>
      <c r="K166" s="18">
        <v>8560</v>
      </c>
      <c r="L166" s="18">
        <v>132</v>
      </c>
      <c r="M166" s="18"/>
      <c r="N166" s="18">
        <v>66420</v>
      </c>
      <c r="O166" s="18"/>
      <c r="P166" s="18">
        <v>41580</v>
      </c>
      <c r="Q166" s="18">
        <v>94120</v>
      </c>
      <c r="R166" s="18"/>
      <c r="S166" s="18">
        <v>3500</v>
      </c>
      <c r="T166" s="18">
        <v>72530</v>
      </c>
      <c r="U166" s="18">
        <v>4850</v>
      </c>
      <c r="V166" s="18"/>
      <c r="W166" s="18">
        <v>8520</v>
      </c>
      <c r="X166" s="18"/>
      <c r="Y166" s="18">
        <v>35890</v>
      </c>
      <c r="Z166" s="18"/>
      <c r="AA166" s="18">
        <v>696</v>
      </c>
      <c r="AB166" s="18">
        <v>200</v>
      </c>
      <c r="AC166" s="18"/>
      <c r="AD166" s="18">
        <v>61670</v>
      </c>
      <c r="AE166" s="18">
        <v>670</v>
      </c>
      <c r="AF166" s="18">
        <v>460</v>
      </c>
      <c r="AG166" s="18">
        <v>233</v>
      </c>
      <c r="AH166" s="18"/>
      <c r="AI166" s="18"/>
      <c r="AJ166" s="18">
        <v>180</v>
      </c>
      <c r="AK166" s="18"/>
      <c r="AL166" s="18">
        <v>2090</v>
      </c>
      <c r="AM166" s="18">
        <v>1395</v>
      </c>
      <c r="AN166" s="18"/>
      <c r="AO166" s="18"/>
      <c r="AP166" s="18"/>
      <c r="AQ166" s="18"/>
      <c r="AR166" s="18"/>
      <c r="AS166" s="18"/>
      <c r="AT166" s="18"/>
      <c r="AU166" s="18"/>
      <c r="AV166" s="18">
        <v>136</v>
      </c>
      <c r="AW166" s="18"/>
      <c r="AX166" s="18"/>
      <c r="AY166" s="18"/>
      <c r="AZ166" s="18">
        <v>68</v>
      </c>
      <c r="BA166" s="18">
        <v>200</v>
      </c>
      <c r="BB166" s="18">
        <v>21900</v>
      </c>
      <c r="BC166" s="18">
        <v>1320</v>
      </c>
      <c r="BD166" s="19">
        <v>576.511</v>
      </c>
      <c r="BE166" s="19">
        <v>143.52</v>
      </c>
      <c r="BF166" s="19">
        <v>432.991</v>
      </c>
      <c r="BG166" s="24">
        <v>0.7510541863034704</v>
      </c>
      <c r="BH166" s="28">
        <v>143.09034499875898</v>
      </c>
      <c r="BI166" s="28">
        <f>E166/D166</f>
        <v>27.230081906180192</v>
      </c>
      <c r="BJ166" s="18">
        <v>23.360635393397864</v>
      </c>
      <c r="BK166" s="18">
        <v>8.907917597418715</v>
      </c>
      <c r="BL166" s="18">
        <v>2.1146686522710354</v>
      </c>
      <c r="BM166" s="18">
        <v>16.48548026805659</v>
      </c>
      <c r="BN166" s="18">
        <v>1.2037726482998263</v>
      </c>
      <c r="BO166" s="18">
        <v>3.614544551998015</v>
      </c>
      <c r="BP166" s="18">
        <v>10.320178704393149</v>
      </c>
      <c r="BQ166" s="18">
        <v>18.870687515512532</v>
      </c>
      <c r="BR166" s="18"/>
    </row>
    <row r="167" spans="1:70" ht="15">
      <c r="A167" s="1" t="s">
        <v>403</v>
      </c>
      <c r="B167" t="s">
        <v>237</v>
      </c>
      <c r="C167" t="s">
        <v>404</v>
      </c>
      <c r="D167">
        <v>263</v>
      </c>
      <c r="E167" s="18">
        <v>13600</v>
      </c>
      <c r="F167" s="18"/>
      <c r="G167" s="18"/>
      <c r="H167" s="18"/>
      <c r="I167" s="18"/>
      <c r="J167" s="18"/>
      <c r="K167" s="18"/>
      <c r="L167" s="18"/>
      <c r="M167" s="18"/>
      <c r="N167" s="18">
        <v>10460</v>
      </c>
      <c r="O167" s="18"/>
      <c r="P167" s="18"/>
      <c r="Q167" s="18">
        <v>6365</v>
      </c>
      <c r="R167" s="18"/>
      <c r="S167" s="18"/>
      <c r="T167" s="18">
        <v>5550</v>
      </c>
      <c r="U167" s="18"/>
      <c r="V167" s="18"/>
      <c r="W167" s="18"/>
      <c r="X167" s="18"/>
      <c r="Y167" s="18"/>
      <c r="Z167" s="18"/>
      <c r="AA167" s="18"/>
      <c r="AB167" s="18"/>
      <c r="AC167" s="18"/>
      <c r="AD167" s="18">
        <v>5765</v>
      </c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9">
        <v>41.74</v>
      </c>
      <c r="BE167" s="19">
        <v>13.6</v>
      </c>
      <c r="BF167" s="19">
        <v>28.14</v>
      </c>
      <c r="BG167" s="24">
        <v>0.6741734547196934</v>
      </c>
      <c r="BH167" s="28">
        <v>158.70722433460077</v>
      </c>
      <c r="BI167" s="28">
        <f>E167/D167</f>
        <v>51.71102661596958</v>
      </c>
      <c r="BJ167" s="18">
        <v>24.201520912547526</v>
      </c>
      <c r="BK167" s="18">
        <v>0</v>
      </c>
      <c r="BL167" s="18">
        <v>0</v>
      </c>
      <c r="BM167" s="18">
        <v>39.77186311787072</v>
      </c>
      <c r="BN167" s="18">
        <v>0</v>
      </c>
      <c r="BO167" s="18">
        <v>0</v>
      </c>
      <c r="BP167" s="18">
        <v>0</v>
      </c>
      <c r="BQ167" s="18">
        <v>21.102661596958175</v>
      </c>
      <c r="BR167" s="18"/>
    </row>
    <row r="168" spans="1:70" ht="15">
      <c r="A168" s="1" t="s">
        <v>405</v>
      </c>
      <c r="B168" t="s">
        <v>237</v>
      </c>
      <c r="C168" t="s">
        <v>406</v>
      </c>
      <c r="D168">
        <v>733</v>
      </c>
      <c r="E168" s="18">
        <v>99440</v>
      </c>
      <c r="F168" s="18"/>
      <c r="G168" s="18">
        <v>7000</v>
      </c>
      <c r="H168" s="18"/>
      <c r="I168" s="18"/>
      <c r="J168" s="18">
        <v>600</v>
      </c>
      <c r="K168" s="18"/>
      <c r="L168" s="18"/>
      <c r="M168" s="18"/>
      <c r="N168" s="18"/>
      <c r="O168" s="18"/>
      <c r="P168" s="18"/>
      <c r="Q168" s="18">
        <v>19090</v>
      </c>
      <c r="R168" s="18"/>
      <c r="S168" s="18"/>
      <c r="T168" s="18">
        <v>23780</v>
      </c>
      <c r="U168" s="18"/>
      <c r="V168" s="18">
        <v>9050</v>
      </c>
      <c r="W168" s="18">
        <v>1700</v>
      </c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>
        <v>270</v>
      </c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9">
        <v>160.93</v>
      </c>
      <c r="BE168" s="19">
        <v>106.44</v>
      </c>
      <c r="BF168" s="19">
        <v>54.49</v>
      </c>
      <c r="BG168" s="24">
        <v>0.33859441993413286</v>
      </c>
      <c r="BH168" s="28">
        <v>219.54979536152797</v>
      </c>
      <c r="BI168" s="28">
        <f>E168/D168</f>
        <v>135.66166439290586</v>
      </c>
      <c r="BJ168" s="18">
        <v>26.043656207366986</v>
      </c>
      <c r="BK168" s="18">
        <v>0</v>
      </c>
      <c r="BL168" s="18">
        <v>2.319236016371078</v>
      </c>
      <c r="BM168" s="18">
        <v>0</v>
      </c>
      <c r="BN168" s="18">
        <v>12.346521145975442</v>
      </c>
      <c r="BO168" s="18">
        <v>0.8185538881309687</v>
      </c>
      <c r="BP168" s="18">
        <v>0</v>
      </c>
      <c r="BQ168" s="18">
        <v>32.44201909959072</v>
      </c>
      <c r="BR168" s="18"/>
    </row>
    <row r="169" spans="1:70" ht="15">
      <c r="A169" s="1" t="s">
        <v>407</v>
      </c>
      <c r="B169" t="s">
        <v>237</v>
      </c>
      <c r="C169" t="s">
        <v>408</v>
      </c>
      <c r="D169">
        <v>849</v>
      </c>
      <c r="E169" s="18">
        <v>100330</v>
      </c>
      <c r="F169" s="18"/>
      <c r="G169" s="18">
        <v>6540</v>
      </c>
      <c r="H169" s="18"/>
      <c r="I169" s="18"/>
      <c r="J169" s="18"/>
      <c r="K169" s="18"/>
      <c r="L169" s="18"/>
      <c r="M169" s="18"/>
      <c r="N169" s="18">
        <v>28640</v>
      </c>
      <c r="O169" s="18"/>
      <c r="P169" s="18"/>
      <c r="Q169" s="18">
        <v>13940</v>
      </c>
      <c r="R169" s="18"/>
      <c r="S169" s="18"/>
      <c r="T169" s="18">
        <v>27880</v>
      </c>
      <c r="U169" s="18"/>
      <c r="V169" s="18">
        <v>10760</v>
      </c>
      <c r="W169" s="18"/>
      <c r="X169" s="18"/>
      <c r="Y169" s="18"/>
      <c r="Z169" s="18"/>
      <c r="AA169" s="18">
        <v>401</v>
      </c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9">
        <v>188.491</v>
      </c>
      <c r="BE169" s="19">
        <v>106.87</v>
      </c>
      <c r="BF169" s="19">
        <v>81.621</v>
      </c>
      <c r="BG169" s="24">
        <v>0.4330233273737208</v>
      </c>
      <c r="BH169" s="28">
        <v>222.0153121319199</v>
      </c>
      <c r="BI169" s="28">
        <f>E169/D169</f>
        <v>118.17432273262662</v>
      </c>
      <c r="BJ169" s="18">
        <v>16.41931684334511</v>
      </c>
      <c r="BK169" s="18">
        <v>0</v>
      </c>
      <c r="BL169" s="18">
        <v>0</v>
      </c>
      <c r="BM169" s="18">
        <v>33.733804475853944</v>
      </c>
      <c r="BN169" s="18">
        <v>12.673733804475852</v>
      </c>
      <c r="BO169" s="18">
        <v>0</v>
      </c>
      <c r="BP169" s="18">
        <v>0</v>
      </c>
      <c r="BQ169" s="18">
        <v>32.83863368669022</v>
      </c>
      <c r="BR169" s="18"/>
    </row>
    <row r="170" spans="1:70" ht="15">
      <c r="A170" s="1" t="s">
        <v>409</v>
      </c>
      <c r="B170" t="s">
        <v>237</v>
      </c>
      <c r="C170" t="s">
        <v>410</v>
      </c>
      <c r="D170">
        <v>2819</v>
      </c>
      <c r="E170" s="18">
        <v>108950</v>
      </c>
      <c r="F170" s="18"/>
      <c r="G170" s="18">
        <v>39490</v>
      </c>
      <c r="H170" s="18"/>
      <c r="I170" s="18">
        <v>1820</v>
      </c>
      <c r="J170" s="18">
        <v>2178</v>
      </c>
      <c r="K170" s="18">
        <v>8379</v>
      </c>
      <c r="L170" s="18">
        <v>127</v>
      </c>
      <c r="M170" s="18"/>
      <c r="N170" s="18">
        <v>101260</v>
      </c>
      <c r="O170" s="18"/>
      <c r="P170" s="18">
        <v>37660</v>
      </c>
      <c r="Q170" s="18">
        <v>56240</v>
      </c>
      <c r="R170" s="18"/>
      <c r="S170" s="18">
        <v>1770</v>
      </c>
      <c r="T170" s="18">
        <v>57040</v>
      </c>
      <c r="U170" s="18"/>
      <c r="V170" s="18"/>
      <c r="W170" s="18">
        <v>14480</v>
      </c>
      <c r="X170" s="18"/>
      <c r="Y170" s="18">
        <v>38090</v>
      </c>
      <c r="Z170" s="18"/>
      <c r="AA170" s="18"/>
      <c r="AB170" s="18">
        <v>81</v>
      </c>
      <c r="AC170" s="18"/>
      <c r="AD170" s="18">
        <v>37740</v>
      </c>
      <c r="AE170" s="18">
        <v>590</v>
      </c>
      <c r="AF170" s="18"/>
      <c r="AG170" s="18">
        <v>94</v>
      </c>
      <c r="AH170" s="18"/>
      <c r="AI170" s="18"/>
      <c r="AJ170" s="18">
        <v>170</v>
      </c>
      <c r="AK170" s="18"/>
      <c r="AL170" s="18">
        <v>1150</v>
      </c>
      <c r="AM170" s="18">
        <v>1370</v>
      </c>
      <c r="AN170" s="18"/>
      <c r="AO170" s="18"/>
      <c r="AP170" s="18"/>
      <c r="AQ170" s="18"/>
      <c r="AR170" s="18"/>
      <c r="AS170" s="18"/>
      <c r="AT170" s="18"/>
      <c r="AU170" s="18"/>
      <c r="AV170" s="18">
        <v>155</v>
      </c>
      <c r="AW170" s="18"/>
      <c r="AX170" s="18"/>
      <c r="AY170" s="18"/>
      <c r="AZ170" s="18">
        <v>41</v>
      </c>
      <c r="BA170" s="18">
        <v>81</v>
      </c>
      <c r="BB170" s="18">
        <v>28190</v>
      </c>
      <c r="BC170" s="18">
        <v>550</v>
      </c>
      <c r="BD170" s="19">
        <v>537.615</v>
      </c>
      <c r="BE170" s="19">
        <v>148.44</v>
      </c>
      <c r="BF170" s="19">
        <v>389.175</v>
      </c>
      <c r="BG170" s="24">
        <v>0.7238916324879328</v>
      </c>
      <c r="BH170" s="28">
        <v>190.71124512238381</v>
      </c>
      <c r="BI170" s="28">
        <f>E170/D170</f>
        <v>38.64845689960979</v>
      </c>
      <c r="BJ170" s="18">
        <v>19.950336998935793</v>
      </c>
      <c r="BK170" s="18">
        <v>13.51188364668322</v>
      </c>
      <c r="BL170" s="18">
        <v>5.13657325292657</v>
      </c>
      <c r="BM170" s="18">
        <v>35.92053919829727</v>
      </c>
      <c r="BN170" s="18">
        <v>0</v>
      </c>
      <c r="BO170" s="18">
        <v>4.435615466477475</v>
      </c>
      <c r="BP170" s="18">
        <v>13.359347286271728</v>
      </c>
      <c r="BQ170" s="18">
        <v>20.862007804185883</v>
      </c>
      <c r="BR170" s="18"/>
    </row>
    <row r="171" spans="1:70" ht="15">
      <c r="A171" s="1" t="s">
        <v>411</v>
      </c>
      <c r="B171" t="s">
        <v>237</v>
      </c>
      <c r="C171" t="s">
        <v>412</v>
      </c>
      <c r="D171">
        <v>497</v>
      </c>
      <c r="E171" s="18">
        <v>26100</v>
      </c>
      <c r="F171" s="18"/>
      <c r="G171" s="18"/>
      <c r="H171" s="18"/>
      <c r="I171" s="18"/>
      <c r="J171" s="18"/>
      <c r="K171" s="18"/>
      <c r="L171" s="18"/>
      <c r="M171" s="18"/>
      <c r="N171" s="18">
        <v>12790</v>
      </c>
      <c r="O171" s="18"/>
      <c r="P171" s="18"/>
      <c r="Q171" s="18">
        <v>10760</v>
      </c>
      <c r="R171" s="18"/>
      <c r="S171" s="18"/>
      <c r="T171" s="18">
        <v>14655</v>
      </c>
      <c r="U171" s="18"/>
      <c r="V171" s="18"/>
      <c r="W171" s="18"/>
      <c r="X171" s="18"/>
      <c r="Y171" s="18"/>
      <c r="Z171" s="18"/>
      <c r="AA171" s="18"/>
      <c r="AB171" s="18"/>
      <c r="AC171" s="18"/>
      <c r="AD171" s="18">
        <v>7410</v>
      </c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9">
        <v>71.715</v>
      </c>
      <c r="BE171" s="19">
        <v>26.1</v>
      </c>
      <c r="BF171" s="19">
        <v>45.615</v>
      </c>
      <c r="BG171" s="24">
        <v>0.636059401798787</v>
      </c>
      <c r="BH171" s="28">
        <v>144.29577464788733</v>
      </c>
      <c r="BI171" s="28">
        <f>E171/D171</f>
        <v>52.51509054325956</v>
      </c>
      <c r="BJ171" s="18">
        <v>21.649899396378267</v>
      </c>
      <c r="BK171" s="18">
        <v>0</v>
      </c>
      <c r="BL171" s="18">
        <v>0</v>
      </c>
      <c r="BM171" s="18">
        <v>25.73440643863179</v>
      </c>
      <c r="BN171" s="18">
        <v>0</v>
      </c>
      <c r="BO171" s="18">
        <v>0</v>
      </c>
      <c r="BP171" s="18">
        <v>0</v>
      </c>
      <c r="BQ171" s="18">
        <v>29.48692152917505</v>
      </c>
      <c r="BR171" s="18"/>
    </row>
    <row r="172" spans="1:70" ht="15">
      <c r="A172" s="1" t="s">
        <v>413</v>
      </c>
      <c r="B172" t="s">
        <v>237</v>
      </c>
      <c r="C172" t="s">
        <v>414</v>
      </c>
      <c r="D172">
        <v>448</v>
      </c>
      <c r="E172" s="18">
        <v>12920</v>
      </c>
      <c r="F172" s="18">
        <v>17410</v>
      </c>
      <c r="G172" s="18">
        <v>4205</v>
      </c>
      <c r="H172" s="18"/>
      <c r="I172" s="18"/>
      <c r="J172" s="18"/>
      <c r="K172" s="18"/>
      <c r="L172" s="18"/>
      <c r="M172" s="18"/>
      <c r="N172" s="18">
        <v>7070</v>
      </c>
      <c r="O172" s="18"/>
      <c r="P172" s="18">
        <v>885</v>
      </c>
      <c r="Q172" s="18">
        <v>6650</v>
      </c>
      <c r="R172" s="18"/>
      <c r="S172" s="18"/>
      <c r="T172" s="18">
        <v>12125</v>
      </c>
      <c r="U172" s="18"/>
      <c r="V172" s="18"/>
      <c r="W172" s="18">
        <v>3185</v>
      </c>
      <c r="X172" s="18"/>
      <c r="Y172" s="18"/>
      <c r="Z172" s="18"/>
      <c r="AA172" s="18"/>
      <c r="AB172" s="18"/>
      <c r="AC172" s="18"/>
      <c r="AD172" s="18">
        <v>7150</v>
      </c>
      <c r="AE172" s="18"/>
      <c r="AF172" s="18"/>
      <c r="AG172" s="18"/>
      <c r="AH172" s="18"/>
      <c r="AI172" s="18"/>
      <c r="AJ172" s="18"/>
      <c r="AK172" s="18"/>
      <c r="AL172" s="18">
        <v>670</v>
      </c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9">
        <v>72.27</v>
      </c>
      <c r="BE172" s="19">
        <v>34.535</v>
      </c>
      <c r="BF172" s="19">
        <v>37.735</v>
      </c>
      <c r="BG172" s="24">
        <v>0.522139200221392</v>
      </c>
      <c r="BH172" s="28">
        <v>161.31696428571428</v>
      </c>
      <c r="BI172" s="28">
        <f>E172/D172</f>
        <v>28.839285714285715</v>
      </c>
      <c r="BJ172" s="18">
        <v>14.84375</v>
      </c>
      <c r="BK172" s="18">
        <v>0</v>
      </c>
      <c r="BL172" s="18">
        <v>7.109375</v>
      </c>
      <c r="BM172" s="18">
        <v>15.78125</v>
      </c>
      <c r="BN172" s="18">
        <v>0</v>
      </c>
      <c r="BO172" s="18">
        <v>0</v>
      </c>
      <c r="BP172" s="18">
        <v>1.9754464285714286</v>
      </c>
      <c r="BQ172" s="18">
        <v>27.064732142857146</v>
      </c>
      <c r="BR172" s="18"/>
    </row>
    <row r="173" spans="1:70" ht="15">
      <c r="A173" s="1" t="s">
        <v>415</v>
      </c>
      <c r="B173" t="s">
        <v>237</v>
      </c>
      <c r="C173" t="s">
        <v>416</v>
      </c>
      <c r="D173">
        <v>4819</v>
      </c>
      <c r="E173" s="18">
        <v>231120</v>
      </c>
      <c r="F173" s="18">
        <v>22840</v>
      </c>
      <c r="G173" s="18">
        <v>50920</v>
      </c>
      <c r="H173" s="18"/>
      <c r="I173" s="18">
        <v>4640</v>
      </c>
      <c r="J173" s="18">
        <v>4920</v>
      </c>
      <c r="K173" s="18">
        <v>17877</v>
      </c>
      <c r="L173" s="18">
        <v>143</v>
      </c>
      <c r="M173" s="18"/>
      <c r="N173" s="18">
        <v>150870</v>
      </c>
      <c r="O173" s="18"/>
      <c r="P173" s="18">
        <v>165580</v>
      </c>
      <c r="Q173" s="18">
        <v>124790</v>
      </c>
      <c r="R173" s="18"/>
      <c r="S173" s="18">
        <v>5660</v>
      </c>
      <c r="T173" s="18">
        <v>96200</v>
      </c>
      <c r="U173" s="18">
        <v>5545</v>
      </c>
      <c r="V173" s="18"/>
      <c r="W173" s="18">
        <v>27060</v>
      </c>
      <c r="X173" s="18"/>
      <c r="Y173" s="18">
        <v>65020</v>
      </c>
      <c r="Z173" s="18"/>
      <c r="AA173" s="18">
        <v>2643</v>
      </c>
      <c r="AB173" s="18">
        <v>112</v>
      </c>
      <c r="AC173" s="18"/>
      <c r="AD173" s="18">
        <v>76130</v>
      </c>
      <c r="AE173" s="18">
        <v>610</v>
      </c>
      <c r="AF173" s="18">
        <v>720</v>
      </c>
      <c r="AG173" s="18">
        <v>289</v>
      </c>
      <c r="AH173" s="18"/>
      <c r="AI173" s="18"/>
      <c r="AJ173" s="18">
        <v>295</v>
      </c>
      <c r="AK173" s="18"/>
      <c r="AL173" s="18">
        <v>1870</v>
      </c>
      <c r="AM173" s="18">
        <v>1976</v>
      </c>
      <c r="AN173" s="18"/>
      <c r="AO173" s="18"/>
      <c r="AP173" s="18"/>
      <c r="AQ173" s="18"/>
      <c r="AR173" s="18"/>
      <c r="AS173" s="18"/>
      <c r="AT173" s="18"/>
      <c r="AU173" s="18"/>
      <c r="AV173" s="18">
        <v>139</v>
      </c>
      <c r="AW173" s="18"/>
      <c r="AX173" s="18"/>
      <c r="AY173" s="18"/>
      <c r="AZ173" s="18"/>
      <c r="BA173" s="18">
        <v>112</v>
      </c>
      <c r="BB173" s="18">
        <v>48190</v>
      </c>
      <c r="BC173" s="18">
        <v>6450</v>
      </c>
      <c r="BD173" s="19">
        <v>1112.609</v>
      </c>
      <c r="BE173" s="19">
        <v>304.88</v>
      </c>
      <c r="BF173" s="19">
        <v>807.729</v>
      </c>
      <c r="BG173" s="24">
        <v>0.7259774098537761</v>
      </c>
      <c r="BH173" s="28">
        <v>230.87964307947706</v>
      </c>
      <c r="BI173" s="28">
        <f>E173/D173</f>
        <v>47.96015770906827</v>
      </c>
      <c r="BJ173" s="18">
        <v>25.895413986304213</v>
      </c>
      <c r="BK173" s="18">
        <v>13.492425814484331</v>
      </c>
      <c r="BL173" s="18">
        <v>5.615272878190496</v>
      </c>
      <c r="BM173" s="18">
        <v>31.30732517119734</v>
      </c>
      <c r="BN173" s="18">
        <v>1.1506536625855985</v>
      </c>
      <c r="BO173" s="18">
        <v>5.7231790827972615</v>
      </c>
      <c r="BP173" s="18">
        <v>34.35982568997717</v>
      </c>
      <c r="BQ173" s="18">
        <v>21.137165387009752</v>
      </c>
      <c r="BR173" s="18"/>
    </row>
    <row r="174" spans="1:70" ht="15">
      <c r="A174" s="1" t="s">
        <v>417</v>
      </c>
      <c r="B174" t="s">
        <v>237</v>
      </c>
      <c r="C174" t="s">
        <v>418</v>
      </c>
      <c r="D174">
        <v>6147</v>
      </c>
      <c r="E174" s="18">
        <v>267710</v>
      </c>
      <c r="F174" s="18">
        <v>29620</v>
      </c>
      <c r="G174" s="18">
        <v>53230</v>
      </c>
      <c r="H174" s="18"/>
      <c r="I174" s="18">
        <v>3200</v>
      </c>
      <c r="J174" s="18">
        <v>2968</v>
      </c>
      <c r="K174" s="18">
        <v>15235</v>
      </c>
      <c r="L174" s="18">
        <v>280</v>
      </c>
      <c r="M174" s="18"/>
      <c r="N174" s="18">
        <v>181700</v>
      </c>
      <c r="O174" s="18"/>
      <c r="P174" s="18">
        <v>169750</v>
      </c>
      <c r="Q174" s="18">
        <v>196590</v>
      </c>
      <c r="R174" s="18"/>
      <c r="S174" s="18">
        <v>9515</v>
      </c>
      <c r="T174" s="18">
        <v>126070</v>
      </c>
      <c r="U174" s="18">
        <v>4090</v>
      </c>
      <c r="V174" s="18"/>
      <c r="W174" s="18">
        <v>22680</v>
      </c>
      <c r="X174" s="18"/>
      <c r="Y174" s="18">
        <v>90860</v>
      </c>
      <c r="Z174" s="18"/>
      <c r="AA174" s="18">
        <v>1006</v>
      </c>
      <c r="AB174" s="18">
        <v>185</v>
      </c>
      <c r="AC174" s="18"/>
      <c r="AD174" s="18">
        <v>104720</v>
      </c>
      <c r="AE174" s="18">
        <v>1460</v>
      </c>
      <c r="AF174" s="18">
        <v>450</v>
      </c>
      <c r="AG174" s="18">
        <v>332</v>
      </c>
      <c r="AH174" s="18"/>
      <c r="AI174" s="18"/>
      <c r="AJ174" s="18">
        <v>745</v>
      </c>
      <c r="AK174" s="18"/>
      <c r="AL174" s="18">
        <v>2760</v>
      </c>
      <c r="AM174" s="18">
        <v>2010</v>
      </c>
      <c r="AN174" s="18"/>
      <c r="AO174" s="18"/>
      <c r="AP174" s="18"/>
      <c r="AQ174" s="18"/>
      <c r="AR174" s="18"/>
      <c r="AS174" s="18"/>
      <c r="AT174" s="18"/>
      <c r="AU174" s="18"/>
      <c r="AV174" s="18">
        <v>45</v>
      </c>
      <c r="AW174" s="18"/>
      <c r="AX174" s="18"/>
      <c r="AY174" s="18"/>
      <c r="AZ174" s="18">
        <v>99</v>
      </c>
      <c r="BA174" s="18">
        <v>185</v>
      </c>
      <c r="BB174" s="18">
        <v>42380</v>
      </c>
      <c r="BC174" s="18">
        <v>1370</v>
      </c>
      <c r="BD174" s="19">
        <v>1331.06</v>
      </c>
      <c r="BE174" s="19">
        <v>350.56</v>
      </c>
      <c r="BF174" s="19">
        <v>980.5</v>
      </c>
      <c r="BG174" s="24">
        <v>0.7366309557796042</v>
      </c>
      <c r="BH174" s="28">
        <v>216.53814869041807</v>
      </c>
      <c r="BI174" s="28">
        <f>E174/D174</f>
        <v>43.55132585000813</v>
      </c>
      <c r="BJ174" s="18">
        <v>31.98145436798438</v>
      </c>
      <c r="BK174" s="18">
        <v>14.781194078412234</v>
      </c>
      <c r="BL174" s="18">
        <v>3.689604685212299</v>
      </c>
      <c r="BM174" s="18">
        <v>29.559134537172604</v>
      </c>
      <c r="BN174" s="18">
        <v>0.6653652188059215</v>
      </c>
      <c r="BO174" s="18">
        <v>3.527411745566943</v>
      </c>
      <c r="BP174" s="18">
        <v>27.615096795184645</v>
      </c>
      <c r="BQ174" s="18">
        <v>22.057101024890187</v>
      </c>
      <c r="BR174" s="18"/>
    </row>
    <row r="175" spans="1:70" ht="15">
      <c r="A175" s="1" t="s">
        <v>419</v>
      </c>
      <c r="B175" t="s">
        <v>237</v>
      </c>
      <c r="C175" t="s">
        <v>420</v>
      </c>
      <c r="D175">
        <v>936</v>
      </c>
      <c r="E175" s="18">
        <v>64575</v>
      </c>
      <c r="F175" s="18"/>
      <c r="G175" s="18">
        <v>7260</v>
      </c>
      <c r="H175" s="18"/>
      <c r="I175" s="18"/>
      <c r="J175" s="18"/>
      <c r="K175" s="18"/>
      <c r="L175" s="18"/>
      <c r="M175" s="18"/>
      <c r="N175" s="18">
        <v>13480</v>
      </c>
      <c r="O175" s="18"/>
      <c r="P175" s="18"/>
      <c r="Q175" s="18">
        <v>18715</v>
      </c>
      <c r="R175" s="18">
        <v>2400</v>
      </c>
      <c r="S175" s="18"/>
      <c r="T175" s="18">
        <v>25800</v>
      </c>
      <c r="U175" s="18"/>
      <c r="V175" s="18">
        <v>15810</v>
      </c>
      <c r="W175" s="18">
        <v>7240</v>
      </c>
      <c r="X175" s="18"/>
      <c r="Y175" s="18"/>
      <c r="Z175" s="18">
        <v>15660</v>
      </c>
      <c r="AA175" s="18"/>
      <c r="AB175" s="18"/>
      <c r="AC175" s="18"/>
      <c r="AD175" s="18"/>
      <c r="AE175" s="18"/>
      <c r="AF175" s="18"/>
      <c r="AG175" s="18">
        <v>45</v>
      </c>
      <c r="AH175" s="18"/>
      <c r="AI175" s="18"/>
      <c r="AJ175" s="18"/>
      <c r="AK175" s="18"/>
      <c r="AL175" s="18">
        <v>50</v>
      </c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>
        <v>9360</v>
      </c>
      <c r="BC175" s="18"/>
      <c r="BD175" s="19">
        <v>180.395</v>
      </c>
      <c r="BE175" s="19">
        <v>71.835</v>
      </c>
      <c r="BF175" s="19">
        <v>108.56</v>
      </c>
      <c r="BG175" s="24">
        <v>0.6017905152581834</v>
      </c>
      <c r="BH175" s="28">
        <v>192.72970085470084</v>
      </c>
      <c r="BI175" s="28">
        <f>E175/D175</f>
        <v>68.99038461538461</v>
      </c>
      <c r="BJ175" s="18">
        <v>22.55876068376068</v>
      </c>
      <c r="BK175" s="18">
        <v>16.73076923076923</v>
      </c>
      <c r="BL175" s="18">
        <v>7.735042735042734</v>
      </c>
      <c r="BM175" s="18">
        <v>14.401709401709402</v>
      </c>
      <c r="BN175" s="18">
        <v>16.891025641025642</v>
      </c>
      <c r="BO175" s="18">
        <v>0</v>
      </c>
      <c r="BP175" s="18">
        <v>0</v>
      </c>
      <c r="BQ175" s="18">
        <v>27.564102564102562</v>
      </c>
      <c r="BR175" s="18"/>
    </row>
    <row r="176" spans="1:70" ht="15">
      <c r="A176" s="1" t="s">
        <v>421</v>
      </c>
      <c r="B176" t="s">
        <v>237</v>
      </c>
      <c r="C176" t="s">
        <v>422</v>
      </c>
      <c r="D176">
        <v>275</v>
      </c>
      <c r="E176" s="18">
        <v>16530</v>
      </c>
      <c r="F176" s="18"/>
      <c r="G176" s="18">
        <v>14310</v>
      </c>
      <c r="H176" s="18"/>
      <c r="I176" s="18">
        <v>120</v>
      </c>
      <c r="J176" s="18">
        <v>1200</v>
      </c>
      <c r="K176" s="18">
        <v>700</v>
      </c>
      <c r="L176" s="18"/>
      <c r="M176" s="18"/>
      <c r="N176" s="18">
        <v>12420</v>
      </c>
      <c r="O176" s="18"/>
      <c r="P176" s="18"/>
      <c r="Q176" s="18">
        <v>11855</v>
      </c>
      <c r="R176" s="18"/>
      <c r="S176" s="18"/>
      <c r="T176" s="18">
        <v>9550</v>
      </c>
      <c r="U176" s="18"/>
      <c r="V176" s="18"/>
      <c r="W176" s="18"/>
      <c r="X176" s="18"/>
      <c r="Y176" s="18"/>
      <c r="Z176" s="18"/>
      <c r="AA176" s="18"/>
      <c r="AB176" s="18"/>
      <c r="AC176" s="18"/>
      <c r="AD176" s="18">
        <v>7230</v>
      </c>
      <c r="AE176" s="18"/>
      <c r="AF176" s="18"/>
      <c r="AG176" s="18">
        <v>52</v>
      </c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9">
        <v>73.967</v>
      </c>
      <c r="BE176" s="19">
        <v>30.84</v>
      </c>
      <c r="BF176" s="19">
        <v>43.127</v>
      </c>
      <c r="BG176" s="24">
        <v>0.5830573093406519</v>
      </c>
      <c r="BH176" s="28">
        <v>268.97090909090906</v>
      </c>
      <c r="BI176" s="28">
        <f>E176/D176</f>
        <v>60.10909090909091</v>
      </c>
      <c r="BJ176" s="18">
        <v>43.10909090909091</v>
      </c>
      <c r="BK176" s="18">
        <v>0</v>
      </c>
      <c r="BL176" s="18">
        <v>0</v>
      </c>
      <c r="BM176" s="18">
        <v>45.163636363636364</v>
      </c>
      <c r="BN176" s="18">
        <v>0</v>
      </c>
      <c r="BO176" s="18">
        <v>7.345454545454546</v>
      </c>
      <c r="BP176" s="18">
        <v>0</v>
      </c>
      <c r="BQ176" s="18">
        <v>34.72727272727273</v>
      </c>
      <c r="BR176" s="18"/>
    </row>
    <row r="177" spans="1:70" ht="15">
      <c r="A177" s="1" t="s">
        <v>423</v>
      </c>
      <c r="B177" t="s">
        <v>237</v>
      </c>
      <c r="C177" t="s">
        <v>424</v>
      </c>
      <c r="D177">
        <v>385</v>
      </c>
      <c r="E177" s="18">
        <v>19780</v>
      </c>
      <c r="F177" s="18">
        <v>29850</v>
      </c>
      <c r="G177" s="18"/>
      <c r="H177" s="18"/>
      <c r="I177" s="18"/>
      <c r="J177" s="18"/>
      <c r="K177" s="18"/>
      <c r="L177" s="18"/>
      <c r="M177" s="18"/>
      <c r="N177" s="18">
        <v>9860</v>
      </c>
      <c r="O177" s="18"/>
      <c r="P177" s="18"/>
      <c r="Q177" s="18">
        <v>7325</v>
      </c>
      <c r="R177" s="18"/>
      <c r="S177" s="18"/>
      <c r="T177" s="18">
        <v>12555</v>
      </c>
      <c r="U177" s="18"/>
      <c r="V177" s="18"/>
      <c r="W177" s="18"/>
      <c r="X177" s="18"/>
      <c r="Y177" s="18"/>
      <c r="Z177" s="18"/>
      <c r="AA177" s="18"/>
      <c r="AB177" s="18"/>
      <c r="AC177" s="18"/>
      <c r="AD177" s="18">
        <v>6900</v>
      </c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9">
        <v>86.27</v>
      </c>
      <c r="BE177" s="19">
        <v>49.63</v>
      </c>
      <c r="BF177" s="19">
        <v>36.64</v>
      </c>
      <c r="BG177" s="24">
        <v>0.4247131100034775</v>
      </c>
      <c r="BH177" s="28">
        <v>224.07792207792207</v>
      </c>
      <c r="BI177" s="28">
        <f>E177/D177</f>
        <v>51.37662337662338</v>
      </c>
      <c r="BJ177" s="18">
        <v>19.025974025974026</v>
      </c>
      <c r="BK177" s="18">
        <v>0</v>
      </c>
      <c r="BL177" s="18">
        <v>0</v>
      </c>
      <c r="BM177" s="18">
        <v>25.61038961038961</v>
      </c>
      <c r="BN177" s="18">
        <v>0</v>
      </c>
      <c r="BO177" s="18">
        <v>0</v>
      </c>
      <c r="BP177" s="18">
        <v>0</v>
      </c>
      <c r="BQ177" s="18">
        <v>32.61038961038961</v>
      </c>
      <c r="BR177" s="18"/>
    </row>
    <row r="178" spans="1:70" ht="15">
      <c r="A178" s="1" t="s">
        <v>425</v>
      </c>
      <c r="B178" t="s">
        <v>237</v>
      </c>
      <c r="C178" t="s">
        <v>426</v>
      </c>
      <c r="D178">
        <v>2372</v>
      </c>
      <c r="E178" s="18">
        <v>80810</v>
      </c>
      <c r="F178" s="18">
        <v>8120</v>
      </c>
      <c r="G178" s="18">
        <v>14930</v>
      </c>
      <c r="H178" s="18"/>
      <c r="I178" s="18">
        <v>1370</v>
      </c>
      <c r="J178" s="18">
        <v>2186</v>
      </c>
      <c r="K178" s="18">
        <v>5018</v>
      </c>
      <c r="L178" s="18">
        <v>128</v>
      </c>
      <c r="M178" s="18"/>
      <c r="N178" s="18">
        <v>74860</v>
      </c>
      <c r="O178" s="18"/>
      <c r="P178" s="18">
        <v>21860</v>
      </c>
      <c r="Q178" s="18">
        <v>56740</v>
      </c>
      <c r="R178" s="18"/>
      <c r="S178" s="18">
        <v>1985</v>
      </c>
      <c r="T178" s="18">
        <v>45040</v>
      </c>
      <c r="U178" s="18"/>
      <c r="V178" s="18"/>
      <c r="W178" s="18">
        <v>7280</v>
      </c>
      <c r="X178" s="18"/>
      <c r="Y178" s="18">
        <v>23620</v>
      </c>
      <c r="Z178" s="18"/>
      <c r="AA178" s="18"/>
      <c r="AB178" s="18">
        <v>87</v>
      </c>
      <c r="AC178" s="18"/>
      <c r="AD178" s="18">
        <v>35740</v>
      </c>
      <c r="AE178" s="18">
        <v>380</v>
      </c>
      <c r="AF178" s="18"/>
      <c r="AG178" s="18">
        <v>151</v>
      </c>
      <c r="AH178" s="18"/>
      <c r="AI178" s="18"/>
      <c r="AJ178" s="18">
        <v>270</v>
      </c>
      <c r="AK178" s="18"/>
      <c r="AL178" s="18"/>
      <c r="AM178" s="18">
        <v>705</v>
      </c>
      <c r="AN178" s="18"/>
      <c r="AO178" s="18"/>
      <c r="AP178" s="18"/>
      <c r="AQ178" s="18"/>
      <c r="AR178" s="18"/>
      <c r="AS178" s="18"/>
      <c r="AT178" s="18"/>
      <c r="AU178" s="18"/>
      <c r="AV178" s="18">
        <v>57</v>
      </c>
      <c r="AW178" s="18"/>
      <c r="AX178" s="18"/>
      <c r="AY178" s="18"/>
      <c r="AZ178" s="18"/>
      <c r="BA178" s="18">
        <v>87</v>
      </c>
      <c r="BB178" s="18">
        <v>17760</v>
      </c>
      <c r="BC178" s="18"/>
      <c r="BD178" s="19">
        <v>399.097</v>
      </c>
      <c r="BE178" s="19">
        <v>103.86</v>
      </c>
      <c r="BF178" s="19">
        <v>295.237</v>
      </c>
      <c r="BG178" s="24">
        <v>0.739762513875073</v>
      </c>
      <c r="BH178" s="28">
        <v>168.2533726812816</v>
      </c>
      <c r="BI178" s="28">
        <f>E178/D178</f>
        <v>34.06829679595278</v>
      </c>
      <c r="BJ178" s="18">
        <v>23.920741989881957</v>
      </c>
      <c r="BK178" s="18">
        <v>9.957841483979763</v>
      </c>
      <c r="BL178" s="18">
        <v>3.0691399662731875</v>
      </c>
      <c r="BM178" s="18">
        <v>31.559865092748737</v>
      </c>
      <c r="BN178" s="18">
        <v>0</v>
      </c>
      <c r="BO178" s="18">
        <v>3.6686340640809445</v>
      </c>
      <c r="BP178" s="18">
        <v>9.215851602023609</v>
      </c>
      <c r="BQ178" s="18">
        <v>19.82504215851602</v>
      </c>
      <c r="BR178" s="18"/>
    </row>
    <row r="179" spans="1:70" ht="15">
      <c r="A179" s="1" t="s">
        <v>427</v>
      </c>
      <c r="B179" t="s">
        <v>237</v>
      </c>
      <c r="C179" t="s">
        <v>428</v>
      </c>
      <c r="D179">
        <v>6193</v>
      </c>
      <c r="E179" s="18">
        <v>145860</v>
      </c>
      <c r="F179" s="18"/>
      <c r="G179" s="18"/>
      <c r="H179" s="18"/>
      <c r="I179" s="18"/>
      <c r="J179" s="18"/>
      <c r="K179" s="18"/>
      <c r="L179" s="18"/>
      <c r="M179" s="18"/>
      <c r="N179" s="18">
        <v>50340</v>
      </c>
      <c r="O179" s="18"/>
      <c r="P179" s="18">
        <v>91455</v>
      </c>
      <c r="Q179" s="18">
        <v>36525</v>
      </c>
      <c r="R179" s="18"/>
      <c r="S179" s="18"/>
      <c r="T179" s="18">
        <v>38620</v>
      </c>
      <c r="U179" s="18"/>
      <c r="V179" s="18">
        <v>29090</v>
      </c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>
        <v>81</v>
      </c>
      <c r="AH179" s="18"/>
      <c r="AI179" s="18"/>
      <c r="AJ179" s="18"/>
      <c r="AK179" s="18"/>
      <c r="AL179" s="18">
        <v>125</v>
      </c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9">
        <v>392.096</v>
      </c>
      <c r="BE179" s="19">
        <v>145.86</v>
      </c>
      <c r="BF179" s="19">
        <v>246.236</v>
      </c>
      <c r="BG179" s="24">
        <v>0.6279992654860035</v>
      </c>
      <c r="BH179" s="28">
        <v>63.312772485063775</v>
      </c>
      <c r="BI179" s="28">
        <f>E179/D179</f>
        <v>23.55239786856128</v>
      </c>
      <c r="BJ179" s="18">
        <v>5.897787824963669</v>
      </c>
      <c r="BK179" s="18">
        <v>0</v>
      </c>
      <c r="BL179" s="18">
        <v>0</v>
      </c>
      <c r="BM179" s="18">
        <v>8.128532213789763</v>
      </c>
      <c r="BN179" s="18">
        <v>4.697238818020345</v>
      </c>
      <c r="BO179" s="18">
        <v>0</v>
      </c>
      <c r="BP179" s="18">
        <v>14.767479412239625</v>
      </c>
      <c r="BQ179" s="18">
        <v>6.236072985628936</v>
      </c>
      <c r="BR179" s="18"/>
    </row>
    <row r="180" spans="1:70" ht="15">
      <c r="A180" s="1" t="s">
        <v>429</v>
      </c>
      <c r="B180" t="s">
        <v>237</v>
      </c>
      <c r="C180" t="s">
        <v>430</v>
      </c>
      <c r="D180">
        <v>1981</v>
      </c>
      <c r="E180" s="18">
        <v>170020</v>
      </c>
      <c r="F180" s="18">
        <v>4415</v>
      </c>
      <c r="G180" s="18">
        <v>18810</v>
      </c>
      <c r="H180" s="18"/>
      <c r="I180" s="18">
        <v>1190</v>
      </c>
      <c r="J180" s="18">
        <v>839</v>
      </c>
      <c r="K180" s="18">
        <v>2750</v>
      </c>
      <c r="L180" s="18">
        <v>15</v>
      </c>
      <c r="M180" s="18"/>
      <c r="N180" s="18">
        <v>39860</v>
      </c>
      <c r="O180" s="18"/>
      <c r="P180" s="18">
        <v>111630</v>
      </c>
      <c r="Q180" s="18">
        <v>51905</v>
      </c>
      <c r="R180" s="18"/>
      <c r="S180" s="18"/>
      <c r="T180" s="18">
        <v>55560</v>
      </c>
      <c r="U180" s="18"/>
      <c r="V180" s="18">
        <v>34185</v>
      </c>
      <c r="W180" s="18"/>
      <c r="X180" s="18"/>
      <c r="Y180" s="18"/>
      <c r="Z180" s="18">
        <v>18230</v>
      </c>
      <c r="AA180" s="18"/>
      <c r="AB180" s="18"/>
      <c r="AC180" s="18"/>
      <c r="AD180" s="18"/>
      <c r="AE180" s="18">
        <v>430</v>
      </c>
      <c r="AF180" s="18"/>
      <c r="AG180" s="18">
        <v>75</v>
      </c>
      <c r="AH180" s="18"/>
      <c r="AI180" s="18"/>
      <c r="AJ180" s="18"/>
      <c r="AK180" s="18"/>
      <c r="AL180" s="18">
        <v>130</v>
      </c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>
        <v>13760</v>
      </c>
      <c r="BC180" s="18"/>
      <c r="BD180" s="19">
        <v>523.804</v>
      </c>
      <c r="BE180" s="19">
        <v>193.245</v>
      </c>
      <c r="BF180" s="19">
        <v>330.559</v>
      </c>
      <c r="BG180" s="24">
        <v>0.6310738367786425</v>
      </c>
      <c r="BH180" s="28">
        <v>264.4139323573952</v>
      </c>
      <c r="BI180" s="28">
        <f>E180/D180</f>
        <v>85.82534073700151</v>
      </c>
      <c r="BJ180" s="18">
        <v>26.20141342756184</v>
      </c>
      <c r="BK180" s="18">
        <v>9.202423018677434</v>
      </c>
      <c r="BL180" s="18">
        <v>0</v>
      </c>
      <c r="BM180" s="18">
        <v>20.12115093387178</v>
      </c>
      <c r="BN180" s="18">
        <v>17.256436143361938</v>
      </c>
      <c r="BO180" s="18">
        <v>2.419989904088844</v>
      </c>
      <c r="BP180" s="18">
        <v>56.350328117112575</v>
      </c>
      <c r="BQ180" s="18">
        <v>28.046441191317516</v>
      </c>
      <c r="BR180" s="18"/>
    </row>
    <row r="181" spans="1:70" ht="15">
      <c r="A181" s="1" t="s">
        <v>431</v>
      </c>
      <c r="B181" t="s">
        <v>237</v>
      </c>
      <c r="C181" t="s">
        <v>432</v>
      </c>
      <c r="D181">
        <v>2836</v>
      </c>
      <c r="E181" s="18">
        <v>232860</v>
      </c>
      <c r="F181" s="18">
        <v>13160</v>
      </c>
      <c r="G181" s="18"/>
      <c r="H181" s="18"/>
      <c r="I181" s="18"/>
      <c r="J181" s="18"/>
      <c r="K181" s="18"/>
      <c r="L181" s="18"/>
      <c r="M181" s="18"/>
      <c r="N181" s="18">
        <v>65940</v>
      </c>
      <c r="O181" s="18"/>
      <c r="P181" s="18">
        <v>122400</v>
      </c>
      <c r="Q181" s="18">
        <v>71985</v>
      </c>
      <c r="R181" s="18"/>
      <c r="S181" s="18"/>
      <c r="T181" s="18">
        <v>58490</v>
      </c>
      <c r="U181" s="18"/>
      <c r="V181" s="18">
        <v>50710</v>
      </c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>
        <v>140</v>
      </c>
      <c r="AH181" s="18"/>
      <c r="AI181" s="18"/>
      <c r="AJ181" s="18"/>
      <c r="AK181" s="18"/>
      <c r="AL181" s="18">
        <v>161</v>
      </c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9">
        <v>615.846</v>
      </c>
      <c r="BE181" s="19">
        <v>246.02</v>
      </c>
      <c r="BF181" s="19">
        <v>369.826</v>
      </c>
      <c r="BG181" s="24">
        <v>0.6005170123699756</v>
      </c>
      <c r="BH181" s="28">
        <v>217.1530324400564</v>
      </c>
      <c r="BI181" s="28">
        <f>E181/D181</f>
        <v>82.10860366713682</v>
      </c>
      <c r="BJ181" s="18">
        <v>25.382581100141046</v>
      </c>
      <c r="BK181" s="18">
        <v>0</v>
      </c>
      <c r="BL181" s="18">
        <v>0</v>
      </c>
      <c r="BM181" s="18">
        <v>23.251057827926658</v>
      </c>
      <c r="BN181" s="18">
        <v>17.880818053596613</v>
      </c>
      <c r="BO181" s="18">
        <v>0</v>
      </c>
      <c r="BP181" s="18">
        <v>43.15937940761636</v>
      </c>
      <c r="BQ181" s="18">
        <v>20.624118476727784</v>
      </c>
      <c r="BR181" s="18"/>
    </row>
    <row r="182" spans="1:70" ht="15">
      <c r="A182" s="1" t="s">
        <v>433</v>
      </c>
      <c r="B182" t="s">
        <v>237</v>
      </c>
      <c r="C182" t="s">
        <v>434</v>
      </c>
      <c r="D182">
        <v>7989</v>
      </c>
      <c r="E182" s="18">
        <v>392580</v>
      </c>
      <c r="F182" s="18">
        <v>54100</v>
      </c>
      <c r="G182" s="18">
        <v>79230</v>
      </c>
      <c r="H182" s="18"/>
      <c r="I182" s="18">
        <v>6270</v>
      </c>
      <c r="J182" s="18">
        <v>4072</v>
      </c>
      <c r="K182" s="18">
        <v>16903</v>
      </c>
      <c r="L182" s="18">
        <v>330</v>
      </c>
      <c r="M182" s="18"/>
      <c r="N182" s="18">
        <v>335720</v>
      </c>
      <c r="O182" s="18"/>
      <c r="P182" s="18">
        <v>161710</v>
      </c>
      <c r="Q182" s="18">
        <v>221550</v>
      </c>
      <c r="R182" s="18"/>
      <c r="S182" s="18">
        <v>5055</v>
      </c>
      <c r="T182" s="18">
        <v>179510</v>
      </c>
      <c r="U182" s="18"/>
      <c r="V182" s="18"/>
      <c r="W182" s="18">
        <v>32380</v>
      </c>
      <c r="X182" s="18"/>
      <c r="Y182" s="18">
        <v>88050</v>
      </c>
      <c r="Z182" s="18"/>
      <c r="AA182" s="18"/>
      <c r="AB182" s="18">
        <v>115</v>
      </c>
      <c r="AC182" s="18"/>
      <c r="AD182" s="18">
        <v>137220</v>
      </c>
      <c r="AE182" s="18">
        <v>1910</v>
      </c>
      <c r="AF182" s="18">
        <v>530</v>
      </c>
      <c r="AG182" s="18">
        <v>462</v>
      </c>
      <c r="AH182" s="18"/>
      <c r="AI182" s="18"/>
      <c r="AJ182" s="18">
        <v>620</v>
      </c>
      <c r="AK182" s="18"/>
      <c r="AL182" s="18">
        <v>580</v>
      </c>
      <c r="AM182" s="18">
        <v>2265</v>
      </c>
      <c r="AN182" s="18"/>
      <c r="AO182" s="18"/>
      <c r="AP182" s="18"/>
      <c r="AQ182" s="18"/>
      <c r="AR182" s="18"/>
      <c r="AS182" s="18"/>
      <c r="AT182" s="18"/>
      <c r="AU182" s="18"/>
      <c r="AV182" s="18">
        <v>107</v>
      </c>
      <c r="AW182" s="18"/>
      <c r="AX182" s="18"/>
      <c r="AY182" s="18"/>
      <c r="AZ182" s="18">
        <v>172</v>
      </c>
      <c r="BA182" s="18">
        <v>115</v>
      </c>
      <c r="BB182" s="18">
        <v>79890</v>
      </c>
      <c r="BC182" s="18">
        <v>1740</v>
      </c>
      <c r="BD182" s="19">
        <v>1803.071</v>
      </c>
      <c r="BE182" s="19">
        <v>525.91</v>
      </c>
      <c r="BF182" s="19">
        <v>1277.161</v>
      </c>
      <c r="BG182" s="24">
        <v>0.7083254070416528</v>
      </c>
      <c r="BH182" s="28">
        <v>225.6942045312304</v>
      </c>
      <c r="BI182" s="28">
        <f>E182/D182</f>
        <v>49.14006759294029</v>
      </c>
      <c r="BJ182" s="18">
        <v>27.73188133683815</v>
      </c>
      <c r="BK182" s="18">
        <v>11.021404431092751</v>
      </c>
      <c r="BL182" s="18">
        <v>4.053072975341094</v>
      </c>
      <c r="BM182" s="18">
        <v>42.022781324320945</v>
      </c>
      <c r="BN182" s="18">
        <v>0</v>
      </c>
      <c r="BO182" s="18">
        <v>3.4516209788459133</v>
      </c>
      <c r="BP182" s="18">
        <v>20.2415821754913</v>
      </c>
      <c r="BQ182" s="18">
        <v>23.10239078733258</v>
      </c>
      <c r="BR182" s="18"/>
    </row>
    <row r="183" spans="1:70" ht="15">
      <c r="A183" s="1" t="s">
        <v>435</v>
      </c>
      <c r="B183" t="s">
        <v>237</v>
      </c>
      <c r="C183" t="s">
        <v>436</v>
      </c>
      <c r="D183">
        <v>7375</v>
      </c>
      <c r="E183" s="18">
        <v>777990</v>
      </c>
      <c r="F183" s="18">
        <v>44645</v>
      </c>
      <c r="G183" s="18">
        <v>38870</v>
      </c>
      <c r="H183" s="18"/>
      <c r="I183" s="18">
        <v>4980</v>
      </c>
      <c r="J183" s="18">
        <v>8535</v>
      </c>
      <c r="K183" s="18">
        <v>8190</v>
      </c>
      <c r="L183" s="18"/>
      <c r="M183" s="18"/>
      <c r="N183" s="18">
        <v>160020</v>
      </c>
      <c r="O183" s="18"/>
      <c r="P183" s="18">
        <v>306390</v>
      </c>
      <c r="Q183" s="18">
        <v>199460</v>
      </c>
      <c r="R183" s="18">
        <v>11965</v>
      </c>
      <c r="S183" s="18"/>
      <c r="T183" s="18">
        <v>153120</v>
      </c>
      <c r="U183" s="18"/>
      <c r="V183" s="18">
        <v>147590</v>
      </c>
      <c r="W183" s="18">
        <v>18160</v>
      </c>
      <c r="X183" s="18"/>
      <c r="Y183" s="18"/>
      <c r="Z183" s="18">
        <v>69830</v>
      </c>
      <c r="AA183" s="18"/>
      <c r="AB183" s="18">
        <v>118</v>
      </c>
      <c r="AC183" s="18"/>
      <c r="AD183" s="18"/>
      <c r="AE183" s="18">
        <v>1570</v>
      </c>
      <c r="AF183" s="18">
        <v>800</v>
      </c>
      <c r="AG183" s="18">
        <v>310</v>
      </c>
      <c r="AH183" s="18"/>
      <c r="AI183" s="18"/>
      <c r="AJ183" s="18"/>
      <c r="AK183" s="18"/>
      <c r="AL183" s="18">
        <v>526</v>
      </c>
      <c r="AM183" s="18">
        <v>1065</v>
      </c>
      <c r="AN183" s="18"/>
      <c r="AO183" s="18"/>
      <c r="AP183" s="18"/>
      <c r="AQ183" s="18"/>
      <c r="AR183" s="18"/>
      <c r="AS183" s="18"/>
      <c r="AT183" s="18"/>
      <c r="AU183" s="18"/>
      <c r="AV183" s="18">
        <v>106</v>
      </c>
      <c r="AW183" s="18"/>
      <c r="AX183" s="18"/>
      <c r="AY183" s="18"/>
      <c r="AZ183" s="18"/>
      <c r="BA183" s="18">
        <v>118</v>
      </c>
      <c r="BB183" s="18">
        <v>73750</v>
      </c>
      <c r="BC183" s="18">
        <v>2160</v>
      </c>
      <c r="BD183" s="19">
        <v>2030.15</v>
      </c>
      <c r="BE183" s="19">
        <v>861.505</v>
      </c>
      <c r="BF183" s="19">
        <v>1168.645</v>
      </c>
      <c r="BG183" s="24">
        <v>0.5756446567987588</v>
      </c>
      <c r="BH183" s="28">
        <v>275.2745762711864</v>
      </c>
      <c r="BI183" s="28">
        <f>E183/D183</f>
        <v>105.49016949152542</v>
      </c>
      <c r="BJ183" s="18">
        <v>28.66779661016949</v>
      </c>
      <c r="BK183" s="18">
        <v>9.468474576271186</v>
      </c>
      <c r="BL183" s="18">
        <v>2.4623728813559325</v>
      </c>
      <c r="BM183" s="18">
        <v>21.697627118644068</v>
      </c>
      <c r="BN183" s="18">
        <v>20.012203389830507</v>
      </c>
      <c r="BO183" s="18">
        <v>2.9430508474576276</v>
      </c>
      <c r="BP183" s="18">
        <v>41.54440677966102</v>
      </c>
      <c r="BQ183" s="18">
        <v>20.762033898305084</v>
      </c>
      <c r="BR183" s="18"/>
    </row>
    <row r="184" spans="1:70" ht="15">
      <c r="A184" s="1" t="s">
        <v>437</v>
      </c>
      <c r="B184" t="s">
        <v>237</v>
      </c>
      <c r="C184" t="s">
        <v>438</v>
      </c>
      <c r="D184">
        <v>6030</v>
      </c>
      <c r="E184" s="18">
        <v>277165</v>
      </c>
      <c r="F184" s="18">
        <v>34820</v>
      </c>
      <c r="G184" s="18">
        <v>46925</v>
      </c>
      <c r="H184" s="18"/>
      <c r="I184" s="18">
        <v>2400</v>
      </c>
      <c r="J184" s="18">
        <v>4100</v>
      </c>
      <c r="K184" s="18">
        <v>11576</v>
      </c>
      <c r="L184" s="18">
        <v>102</v>
      </c>
      <c r="M184" s="18"/>
      <c r="N184" s="18">
        <v>189200</v>
      </c>
      <c r="O184" s="18"/>
      <c r="P184" s="18">
        <v>336210</v>
      </c>
      <c r="Q184" s="18">
        <v>195400</v>
      </c>
      <c r="R184" s="18"/>
      <c r="S184" s="18">
        <v>3070</v>
      </c>
      <c r="T184" s="18">
        <v>114010</v>
      </c>
      <c r="U184" s="18">
        <v>3440</v>
      </c>
      <c r="V184" s="18"/>
      <c r="W184" s="18">
        <v>9880</v>
      </c>
      <c r="X184" s="18"/>
      <c r="Y184" s="18">
        <v>88475</v>
      </c>
      <c r="Z184" s="18"/>
      <c r="AA184" s="18">
        <v>674</v>
      </c>
      <c r="AB184" s="18">
        <v>339</v>
      </c>
      <c r="AC184" s="18"/>
      <c r="AD184" s="18">
        <v>122920</v>
      </c>
      <c r="AE184" s="18">
        <v>1470</v>
      </c>
      <c r="AF184" s="18">
        <v>650</v>
      </c>
      <c r="AG184" s="18">
        <v>205</v>
      </c>
      <c r="AH184" s="18"/>
      <c r="AI184" s="18"/>
      <c r="AJ184" s="18">
        <v>190</v>
      </c>
      <c r="AK184" s="18"/>
      <c r="AL184" s="18">
        <v>960</v>
      </c>
      <c r="AM184" s="18">
        <v>1890</v>
      </c>
      <c r="AN184" s="18"/>
      <c r="AO184" s="18"/>
      <c r="AP184" s="18"/>
      <c r="AQ184" s="18"/>
      <c r="AR184" s="18"/>
      <c r="AS184" s="18"/>
      <c r="AT184" s="18"/>
      <c r="AU184" s="18"/>
      <c r="AV184" s="18">
        <v>107</v>
      </c>
      <c r="AW184" s="18"/>
      <c r="AX184" s="18"/>
      <c r="AY184" s="18"/>
      <c r="AZ184" s="18">
        <v>116</v>
      </c>
      <c r="BA184" s="18">
        <v>339</v>
      </c>
      <c r="BB184" s="18">
        <v>26120</v>
      </c>
      <c r="BC184" s="18">
        <v>1960</v>
      </c>
      <c r="BD184" s="19">
        <v>1474.374</v>
      </c>
      <c r="BE184" s="19">
        <v>358.91</v>
      </c>
      <c r="BF184" s="19">
        <v>1115.464</v>
      </c>
      <c r="BG184" s="24">
        <v>0.7565678721952503</v>
      </c>
      <c r="BH184" s="28">
        <v>244.50646766169154</v>
      </c>
      <c r="BI184" s="28">
        <f>E184/D184</f>
        <v>45.96434494195688</v>
      </c>
      <c r="BJ184" s="18">
        <v>32.40464344941957</v>
      </c>
      <c r="BK184" s="18">
        <v>14.672470978441128</v>
      </c>
      <c r="BL184" s="18">
        <v>1.6384742951907132</v>
      </c>
      <c r="BM184" s="18">
        <v>31.376451077943614</v>
      </c>
      <c r="BN184" s="18">
        <v>0.5704809286898839</v>
      </c>
      <c r="BO184" s="18">
        <v>3.014593698175788</v>
      </c>
      <c r="BP184" s="18">
        <v>55.756218905472636</v>
      </c>
      <c r="BQ184" s="18">
        <v>19.41625207296849</v>
      </c>
      <c r="BR184" s="18"/>
    </row>
    <row r="185" spans="1:70" ht="15">
      <c r="A185" s="1" t="s">
        <v>439</v>
      </c>
      <c r="B185" t="s">
        <v>237</v>
      </c>
      <c r="C185" t="s">
        <v>440</v>
      </c>
      <c r="D185">
        <v>1050</v>
      </c>
      <c r="E185" s="18">
        <v>48420</v>
      </c>
      <c r="F185" s="18"/>
      <c r="G185" s="18">
        <v>19940</v>
      </c>
      <c r="H185" s="18"/>
      <c r="I185" s="18"/>
      <c r="J185" s="18"/>
      <c r="K185" s="18"/>
      <c r="L185" s="18"/>
      <c r="M185" s="18"/>
      <c r="N185" s="18">
        <v>24960</v>
      </c>
      <c r="O185" s="18"/>
      <c r="P185" s="18"/>
      <c r="Q185" s="18">
        <v>22510</v>
      </c>
      <c r="R185" s="18"/>
      <c r="S185" s="18"/>
      <c r="T185" s="18">
        <v>46170</v>
      </c>
      <c r="U185" s="18"/>
      <c r="V185" s="18">
        <v>22800</v>
      </c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9">
        <v>184.8</v>
      </c>
      <c r="BE185" s="19">
        <v>68.36</v>
      </c>
      <c r="BF185" s="19">
        <v>116.44</v>
      </c>
      <c r="BG185" s="24">
        <v>0.6300865800865801</v>
      </c>
      <c r="BH185" s="28">
        <v>176</v>
      </c>
      <c r="BI185" s="28">
        <f>E185/D185</f>
        <v>46.114285714285714</v>
      </c>
      <c r="BJ185" s="18">
        <v>21.438095238095237</v>
      </c>
      <c r="BK185" s="18">
        <v>0</v>
      </c>
      <c r="BL185" s="18">
        <v>0</v>
      </c>
      <c r="BM185" s="18">
        <v>23.771428571428572</v>
      </c>
      <c r="BN185" s="18">
        <v>21.71428571428571</v>
      </c>
      <c r="BO185" s="18">
        <v>0</v>
      </c>
      <c r="BP185" s="18">
        <v>0</v>
      </c>
      <c r="BQ185" s="18">
        <v>43.971428571428575</v>
      </c>
      <c r="BR185" s="18"/>
    </row>
    <row r="186" spans="1:70" ht="15">
      <c r="A186" s="1" t="s">
        <v>441</v>
      </c>
      <c r="B186" t="s">
        <v>237</v>
      </c>
      <c r="C186" t="s">
        <v>442</v>
      </c>
      <c r="D186">
        <v>2106</v>
      </c>
      <c r="E186" s="18">
        <v>129100</v>
      </c>
      <c r="F186" s="18"/>
      <c r="G186" s="18">
        <v>14380</v>
      </c>
      <c r="H186" s="18"/>
      <c r="I186" s="18">
        <v>1560</v>
      </c>
      <c r="J186" s="18">
        <v>1180</v>
      </c>
      <c r="K186" s="18">
        <v>4140</v>
      </c>
      <c r="L186" s="18"/>
      <c r="M186" s="18"/>
      <c r="N186" s="18">
        <v>43460</v>
      </c>
      <c r="O186" s="18"/>
      <c r="P186" s="18">
        <v>11620</v>
      </c>
      <c r="Q186" s="18">
        <v>39970</v>
      </c>
      <c r="R186" s="18"/>
      <c r="S186" s="18"/>
      <c r="T186" s="18">
        <v>63910</v>
      </c>
      <c r="U186" s="18"/>
      <c r="V186" s="18">
        <v>26320</v>
      </c>
      <c r="W186" s="18">
        <v>9260</v>
      </c>
      <c r="X186" s="18"/>
      <c r="Y186" s="18"/>
      <c r="Z186" s="18">
        <v>27990</v>
      </c>
      <c r="AA186" s="18"/>
      <c r="AB186" s="18"/>
      <c r="AC186" s="18"/>
      <c r="AD186" s="18"/>
      <c r="AE186" s="18">
        <v>510</v>
      </c>
      <c r="AF186" s="18">
        <v>40</v>
      </c>
      <c r="AG186" s="18"/>
      <c r="AH186" s="18"/>
      <c r="AI186" s="18"/>
      <c r="AJ186" s="18"/>
      <c r="AK186" s="18"/>
      <c r="AL186" s="18">
        <v>500</v>
      </c>
      <c r="AM186" s="18">
        <v>250</v>
      </c>
      <c r="AN186" s="18"/>
      <c r="AO186" s="18"/>
      <c r="AP186" s="18"/>
      <c r="AQ186" s="18"/>
      <c r="AR186" s="18"/>
      <c r="AS186" s="18"/>
      <c r="AT186" s="18"/>
      <c r="AU186" s="18"/>
      <c r="AV186" s="18">
        <v>98</v>
      </c>
      <c r="AW186" s="18"/>
      <c r="AX186" s="18"/>
      <c r="AY186" s="18"/>
      <c r="AZ186" s="18"/>
      <c r="BA186" s="18"/>
      <c r="BB186" s="18">
        <v>21060</v>
      </c>
      <c r="BC186" s="18">
        <v>2780</v>
      </c>
      <c r="BD186" s="19">
        <v>398.128</v>
      </c>
      <c r="BE186" s="19">
        <v>143.48</v>
      </c>
      <c r="BF186" s="19">
        <v>254.648</v>
      </c>
      <c r="BG186" s="24">
        <v>0.6396133906683278</v>
      </c>
      <c r="BH186" s="28">
        <v>189.0446343779677</v>
      </c>
      <c r="BI186" s="28">
        <f>E186/D186</f>
        <v>61.301044634377966</v>
      </c>
      <c r="BJ186" s="18">
        <v>18.979107312440643</v>
      </c>
      <c r="BK186" s="18">
        <v>13.29059829059829</v>
      </c>
      <c r="BL186" s="18">
        <v>4.396961063627731</v>
      </c>
      <c r="BM186" s="18">
        <v>20.636277302943967</v>
      </c>
      <c r="BN186" s="18">
        <v>12.497625830959164</v>
      </c>
      <c r="BO186" s="18">
        <v>3.266856600189934</v>
      </c>
      <c r="BP186" s="18">
        <v>5.517568850902185</v>
      </c>
      <c r="BQ186" s="18">
        <v>30.34662867996201</v>
      </c>
      <c r="BR186" s="18"/>
    </row>
    <row r="187" spans="1:70" ht="15">
      <c r="A187" s="1" t="s">
        <v>443</v>
      </c>
      <c r="B187" t="s">
        <v>237</v>
      </c>
      <c r="C187" t="s">
        <v>444</v>
      </c>
      <c r="D187">
        <v>1220</v>
      </c>
      <c r="E187" s="18">
        <v>132040</v>
      </c>
      <c r="F187" s="18"/>
      <c r="G187" s="18">
        <v>11160</v>
      </c>
      <c r="H187" s="18"/>
      <c r="I187" s="18">
        <v>1226</v>
      </c>
      <c r="J187" s="18">
        <v>1345</v>
      </c>
      <c r="K187" s="18">
        <v>3030</v>
      </c>
      <c r="L187" s="18">
        <v>37</v>
      </c>
      <c r="M187" s="18"/>
      <c r="N187" s="18">
        <v>26700</v>
      </c>
      <c r="O187" s="18"/>
      <c r="P187" s="18">
        <v>88350</v>
      </c>
      <c r="Q187" s="18">
        <v>34700</v>
      </c>
      <c r="R187" s="18"/>
      <c r="S187" s="18"/>
      <c r="T187" s="18">
        <v>23990</v>
      </c>
      <c r="U187" s="18"/>
      <c r="V187" s="18">
        <v>22825</v>
      </c>
      <c r="W187" s="18"/>
      <c r="X187" s="18"/>
      <c r="Y187" s="18"/>
      <c r="Z187" s="18">
        <v>9840</v>
      </c>
      <c r="AA187" s="18"/>
      <c r="AB187" s="18"/>
      <c r="AC187" s="18"/>
      <c r="AD187" s="18"/>
      <c r="AE187" s="18">
        <v>310</v>
      </c>
      <c r="AF187" s="18"/>
      <c r="AG187" s="18">
        <v>77</v>
      </c>
      <c r="AH187" s="18"/>
      <c r="AI187" s="18"/>
      <c r="AJ187" s="18"/>
      <c r="AK187" s="18"/>
      <c r="AL187" s="18">
        <v>85</v>
      </c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9">
        <v>355.715</v>
      </c>
      <c r="BE187" s="19">
        <v>143.2</v>
      </c>
      <c r="BF187" s="19">
        <v>212.515</v>
      </c>
      <c r="BG187" s="24">
        <v>0.5974305272479373</v>
      </c>
      <c r="BH187" s="28">
        <v>291.5696721311475</v>
      </c>
      <c r="BI187" s="28">
        <f>E187/D187</f>
        <v>108.22950819672131</v>
      </c>
      <c r="BJ187" s="18">
        <v>28.44262295081967</v>
      </c>
      <c r="BK187" s="18">
        <v>8.065573770491802</v>
      </c>
      <c r="BL187" s="18">
        <v>0</v>
      </c>
      <c r="BM187" s="18">
        <v>21.885245901639344</v>
      </c>
      <c r="BN187" s="18">
        <v>18.709016393442624</v>
      </c>
      <c r="BO187" s="18">
        <v>4.621311475409836</v>
      </c>
      <c r="BP187" s="18">
        <v>72.41803278688525</v>
      </c>
      <c r="BQ187" s="18">
        <v>19.66393442622951</v>
      </c>
      <c r="BR187" s="18"/>
    </row>
    <row r="188" spans="1:70" ht="15">
      <c r="A188" s="1" t="s">
        <v>445</v>
      </c>
      <c r="B188" t="s">
        <v>237</v>
      </c>
      <c r="C188" t="s">
        <v>446</v>
      </c>
      <c r="D188">
        <v>1703</v>
      </c>
      <c r="E188" s="18">
        <v>33710</v>
      </c>
      <c r="F188" s="18"/>
      <c r="G188" s="18">
        <v>17080</v>
      </c>
      <c r="H188" s="18"/>
      <c r="I188" s="18">
        <v>960</v>
      </c>
      <c r="J188" s="18">
        <v>1040</v>
      </c>
      <c r="K188" s="18">
        <v>3620</v>
      </c>
      <c r="L188" s="18"/>
      <c r="M188" s="18"/>
      <c r="N188" s="18">
        <v>55490</v>
      </c>
      <c r="O188" s="18"/>
      <c r="P188" s="18">
        <v>6380</v>
      </c>
      <c r="Q188" s="18">
        <v>39120</v>
      </c>
      <c r="R188" s="18"/>
      <c r="S188" s="18">
        <v>2870</v>
      </c>
      <c r="T188" s="18">
        <v>42940</v>
      </c>
      <c r="U188" s="18"/>
      <c r="V188" s="18"/>
      <c r="W188" s="18">
        <v>4280</v>
      </c>
      <c r="X188" s="18"/>
      <c r="Y188" s="18">
        <v>24360</v>
      </c>
      <c r="Z188" s="18"/>
      <c r="AA188" s="18"/>
      <c r="AB188" s="18">
        <v>33</v>
      </c>
      <c r="AC188" s="18"/>
      <c r="AD188" s="18">
        <v>27410</v>
      </c>
      <c r="AE188" s="18">
        <v>400</v>
      </c>
      <c r="AF188" s="18">
        <v>180</v>
      </c>
      <c r="AG188" s="18">
        <v>173</v>
      </c>
      <c r="AH188" s="18"/>
      <c r="AI188" s="18"/>
      <c r="AJ188" s="18">
        <v>125</v>
      </c>
      <c r="AK188" s="18"/>
      <c r="AL188" s="18"/>
      <c r="AM188" s="18">
        <v>195</v>
      </c>
      <c r="AN188" s="18"/>
      <c r="AO188" s="18"/>
      <c r="AP188" s="18"/>
      <c r="AQ188" s="18"/>
      <c r="AR188" s="18"/>
      <c r="AS188" s="18"/>
      <c r="AT188" s="18"/>
      <c r="AU188" s="18"/>
      <c r="AV188" s="18">
        <v>72</v>
      </c>
      <c r="AW188" s="18"/>
      <c r="AX188" s="18"/>
      <c r="AY188" s="18"/>
      <c r="AZ188" s="18">
        <v>24</v>
      </c>
      <c r="BA188" s="18">
        <v>33</v>
      </c>
      <c r="BB188" s="18"/>
      <c r="BC188" s="18"/>
      <c r="BD188" s="19">
        <v>260.462</v>
      </c>
      <c r="BE188" s="19">
        <v>50.79</v>
      </c>
      <c r="BF188" s="19">
        <v>209.672</v>
      </c>
      <c r="BG188" s="24">
        <v>0.8050003455398484</v>
      </c>
      <c r="BH188" s="28">
        <v>152.9430416911333</v>
      </c>
      <c r="BI188" s="28">
        <f>E188/D188</f>
        <v>19.794480328831472</v>
      </c>
      <c r="BJ188" s="18">
        <v>22.971227246036403</v>
      </c>
      <c r="BK188" s="18">
        <v>14.304169113329417</v>
      </c>
      <c r="BL188" s="18">
        <v>2.513211978860834</v>
      </c>
      <c r="BM188" s="18">
        <v>32.58367586611861</v>
      </c>
      <c r="BN188" s="18">
        <v>0</v>
      </c>
      <c r="BO188" s="18">
        <v>3.300058719906048</v>
      </c>
      <c r="BP188" s="18">
        <v>3.7463300058719904</v>
      </c>
      <c r="BQ188" s="18">
        <v>26.89958896065766</v>
      </c>
      <c r="BR188" s="18"/>
    </row>
    <row r="189" spans="1:70" ht="15">
      <c r="A189" s="1" t="s">
        <v>447</v>
      </c>
      <c r="B189" t="s">
        <v>237</v>
      </c>
      <c r="C189" t="s">
        <v>448</v>
      </c>
      <c r="D189">
        <v>2312</v>
      </c>
      <c r="E189" s="18">
        <v>207360</v>
      </c>
      <c r="F189" s="18"/>
      <c r="G189" s="18">
        <v>30860</v>
      </c>
      <c r="H189" s="18"/>
      <c r="I189" s="18"/>
      <c r="J189" s="18"/>
      <c r="K189" s="18"/>
      <c r="L189" s="18"/>
      <c r="M189" s="18"/>
      <c r="N189" s="18">
        <v>52930</v>
      </c>
      <c r="O189" s="18"/>
      <c r="P189" s="18">
        <v>185410</v>
      </c>
      <c r="Q189" s="18">
        <v>57620</v>
      </c>
      <c r="R189" s="18">
        <v>4265</v>
      </c>
      <c r="S189" s="18"/>
      <c r="T189" s="18">
        <v>52060</v>
      </c>
      <c r="U189" s="18"/>
      <c r="V189" s="18">
        <v>49140</v>
      </c>
      <c r="W189" s="18"/>
      <c r="X189" s="18"/>
      <c r="Y189" s="18"/>
      <c r="Z189" s="18">
        <v>40810</v>
      </c>
      <c r="AA189" s="18"/>
      <c r="AB189" s="18"/>
      <c r="AC189" s="18"/>
      <c r="AD189" s="18"/>
      <c r="AE189" s="18">
        <v>1080</v>
      </c>
      <c r="AF189" s="18"/>
      <c r="AG189" s="18">
        <v>145</v>
      </c>
      <c r="AH189" s="18"/>
      <c r="AI189" s="18"/>
      <c r="AJ189" s="18"/>
      <c r="AK189" s="18"/>
      <c r="AL189" s="18">
        <v>195</v>
      </c>
      <c r="AM189" s="18">
        <v>1225</v>
      </c>
      <c r="AN189" s="18"/>
      <c r="AO189" s="18"/>
      <c r="AP189" s="18"/>
      <c r="AQ189" s="18"/>
      <c r="AR189" s="18"/>
      <c r="AS189" s="18"/>
      <c r="AT189" s="18"/>
      <c r="AU189" s="18"/>
      <c r="AV189" s="18">
        <v>168</v>
      </c>
      <c r="AW189" s="18"/>
      <c r="AX189" s="18"/>
      <c r="AY189" s="18"/>
      <c r="AZ189" s="18"/>
      <c r="BA189" s="18"/>
      <c r="BB189" s="18">
        <v>23120</v>
      </c>
      <c r="BC189" s="18">
        <v>1950</v>
      </c>
      <c r="BD189" s="19">
        <v>708.338</v>
      </c>
      <c r="BE189" s="19">
        <v>238.22</v>
      </c>
      <c r="BF189" s="19">
        <v>470.118</v>
      </c>
      <c r="BG189" s="24">
        <v>0.6636916274433956</v>
      </c>
      <c r="BH189" s="28">
        <v>306.37456747404843</v>
      </c>
      <c r="BI189" s="28">
        <f>E189/D189</f>
        <v>89.68858131487889</v>
      </c>
      <c r="BJ189" s="18">
        <v>26.766868512110726</v>
      </c>
      <c r="BK189" s="18">
        <v>17.65138408304498</v>
      </c>
      <c r="BL189" s="18">
        <v>0</v>
      </c>
      <c r="BM189" s="18">
        <v>22.893598615916954</v>
      </c>
      <c r="BN189" s="18">
        <v>21.254325259515568</v>
      </c>
      <c r="BO189" s="18">
        <v>0</v>
      </c>
      <c r="BP189" s="18">
        <v>80.19463667820068</v>
      </c>
      <c r="BQ189" s="18">
        <v>22.517301038062282</v>
      </c>
      <c r="BR189" s="18"/>
    </row>
    <row r="190" spans="1:70" ht="15">
      <c r="A190" s="1" t="s">
        <v>449</v>
      </c>
      <c r="B190" t="s">
        <v>237</v>
      </c>
      <c r="C190" t="s">
        <v>450</v>
      </c>
      <c r="D190">
        <v>1317</v>
      </c>
      <c r="E190" s="18">
        <v>113720</v>
      </c>
      <c r="F190" s="18"/>
      <c r="G190" s="18">
        <v>19790</v>
      </c>
      <c r="H190" s="18"/>
      <c r="I190" s="18">
        <v>1100</v>
      </c>
      <c r="J190" s="18">
        <v>2620</v>
      </c>
      <c r="K190" s="18">
        <v>4040</v>
      </c>
      <c r="L190" s="18"/>
      <c r="M190" s="18"/>
      <c r="N190" s="18">
        <v>43610</v>
      </c>
      <c r="O190" s="18"/>
      <c r="P190" s="18">
        <v>12815</v>
      </c>
      <c r="Q190" s="18">
        <v>60625</v>
      </c>
      <c r="R190" s="18"/>
      <c r="S190" s="18"/>
      <c r="T190" s="18">
        <v>39635</v>
      </c>
      <c r="U190" s="18">
        <v>1740</v>
      </c>
      <c r="V190" s="18"/>
      <c r="W190" s="18">
        <v>12465</v>
      </c>
      <c r="X190" s="18"/>
      <c r="Y190" s="18">
        <v>43145</v>
      </c>
      <c r="Z190" s="18"/>
      <c r="AA190" s="18"/>
      <c r="AB190" s="18"/>
      <c r="AC190" s="18"/>
      <c r="AD190" s="18">
        <v>34565</v>
      </c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>
        <v>13170</v>
      </c>
      <c r="BC190" s="18">
        <v>3805</v>
      </c>
      <c r="BD190" s="19">
        <v>406.845</v>
      </c>
      <c r="BE190" s="19">
        <v>133.51</v>
      </c>
      <c r="BF190" s="19">
        <v>273.335</v>
      </c>
      <c r="BG190" s="24">
        <v>0.6718406272659121</v>
      </c>
      <c r="BH190" s="28">
        <v>308.9179954441913</v>
      </c>
      <c r="BI190" s="28">
        <f>E190/D190</f>
        <v>86.34776006074412</v>
      </c>
      <c r="BJ190" s="18">
        <v>46.03264996203493</v>
      </c>
      <c r="BK190" s="18">
        <v>32.760060744115414</v>
      </c>
      <c r="BL190" s="18">
        <v>9.464692482915718</v>
      </c>
      <c r="BM190" s="18">
        <v>33.11313591495824</v>
      </c>
      <c r="BN190" s="18">
        <v>1.3211845102505697</v>
      </c>
      <c r="BO190" s="18">
        <v>5.8921791951404705</v>
      </c>
      <c r="BP190" s="18">
        <v>9.730447987851177</v>
      </c>
      <c r="BQ190" s="18">
        <v>30.094912680334094</v>
      </c>
      <c r="BR190" s="18"/>
    </row>
    <row r="191" spans="1:70" ht="15">
      <c r="A191" s="1" t="s">
        <v>451</v>
      </c>
      <c r="B191" t="s">
        <v>237</v>
      </c>
      <c r="C191" t="s">
        <v>452</v>
      </c>
      <c r="D191">
        <v>394</v>
      </c>
      <c r="E191" s="18">
        <v>30880</v>
      </c>
      <c r="F191" s="18"/>
      <c r="G191" s="18">
        <v>4495</v>
      </c>
      <c r="H191" s="18"/>
      <c r="I191" s="18"/>
      <c r="J191" s="18"/>
      <c r="K191" s="18"/>
      <c r="L191" s="18"/>
      <c r="M191" s="18"/>
      <c r="N191" s="18">
        <v>16730</v>
      </c>
      <c r="O191" s="18"/>
      <c r="P191" s="18">
        <v>1560</v>
      </c>
      <c r="Q191" s="18">
        <v>20810</v>
      </c>
      <c r="R191" s="18"/>
      <c r="S191" s="18"/>
      <c r="T191" s="18">
        <v>14630</v>
      </c>
      <c r="U191" s="18"/>
      <c r="V191" s="18"/>
      <c r="W191" s="18">
        <v>5080</v>
      </c>
      <c r="X191" s="18"/>
      <c r="Y191" s="18">
        <v>5725</v>
      </c>
      <c r="Z191" s="18"/>
      <c r="AA191" s="18"/>
      <c r="AB191" s="18"/>
      <c r="AC191" s="18"/>
      <c r="AD191" s="18">
        <v>12030</v>
      </c>
      <c r="AE191" s="18">
        <v>150</v>
      </c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>
        <v>3940</v>
      </c>
      <c r="BC191" s="18"/>
      <c r="BD191" s="19">
        <v>116.03</v>
      </c>
      <c r="BE191" s="19">
        <v>35.375</v>
      </c>
      <c r="BF191" s="19">
        <v>80.655</v>
      </c>
      <c r="BG191" s="24">
        <v>0.6951219512195123</v>
      </c>
      <c r="BH191" s="28">
        <v>294.492385786802</v>
      </c>
      <c r="BI191" s="28">
        <f>E191/D191</f>
        <v>78.3756345177665</v>
      </c>
      <c r="BJ191" s="18">
        <v>52.817258883248726</v>
      </c>
      <c r="BK191" s="18">
        <v>14.530456852791877</v>
      </c>
      <c r="BL191" s="18">
        <v>12.893401015228426</v>
      </c>
      <c r="BM191" s="18">
        <v>42.46192893401015</v>
      </c>
      <c r="BN191" s="18">
        <v>0</v>
      </c>
      <c r="BO191" s="18">
        <v>0</v>
      </c>
      <c r="BP191" s="18">
        <v>3.9593908629441628</v>
      </c>
      <c r="BQ191" s="18">
        <v>37.13197969543147</v>
      </c>
      <c r="BR191" s="18"/>
    </row>
    <row r="192" spans="1:70" ht="15">
      <c r="A192" s="1" t="s">
        <v>453</v>
      </c>
      <c r="B192" t="s">
        <v>237</v>
      </c>
      <c r="C192" t="s">
        <v>454</v>
      </c>
      <c r="D192">
        <v>351</v>
      </c>
      <c r="E192" s="18">
        <v>48110</v>
      </c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>
        <v>7200</v>
      </c>
      <c r="R192" s="18"/>
      <c r="S192" s="18"/>
      <c r="T192" s="18">
        <v>11060</v>
      </c>
      <c r="U192" s="18"/>
      <c r="V192" s="18">
        <v>7320</v>
      </c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9">
        <v>73.69</v>
      </c>
      <c r="BE192" s="19">
        <v>48.11</v>
      </c>
      <c r="BF192" s="19">
        <v>25.58</v>
      </c>
      <c r="BG192" s="24">
        <v>0.34712986836748544</v>
      </c>
      <c r="BH192" s="28">
        <v>209.94301994301992</v>
      </c>
      <c r="BI192" s="28">
        <f>E192/D192</f>
        <v>137.06552706552708</v>
      </c>
      <c r="BJ192" s="18">
        <v>20.51282051282051</v>
      </c>
      <c r="BK192" s="18">
        <v>0</v>
      </c>
      <c r="BL192" s="18">
        <v>0</v>
      </c>
      <c r="BM192" s="18">
        <v>0</v>
      </c>
      <c r="BN192" s="18">
        <v>20.85470085470085</v>
      </c>
      <c r="BO192" s="18">
        <v>0</v>
      </c>
      <c r="BP192" s="18">
        <v>0</v>
      </c>
      <c r="BQ192" s="18">
        <v>31.50997150997151</v>
      </c>
      <c r="BR192" s="18"/>
    </row>
    <row r="193" spans="1:70" ht="15">
      <c r="A193" s="1" t="s">
        <v>455</v>
      </c>
      <c r="B193" t="s">
        <v>237</v>
      </c>
      <c r="C193" t="s">
        <v>456</v>
      </c>
      <c r="D193">
        <v>3713</v>
      </c>
      <c r="E193" s="18">
        <v>167610</v>
      </c>
      <c r="F193" s="18">
        <v>17020</v>
      </c>
      <c r="G193" s="18">
        <v>27000</v>
      </c>
      <c r="H193" s="18"/>
      <c r="I193" s="18">
        <v>3100</v>
      </c>
      <c r="J193" s="18">
        <v>2825</v>
      </c>
      <c r="K193" s="18">
        <v>10132</v>
      </c>
      <c r="L193" s="18"/>
      <c r="M193" s="18"/>
      <c r="N193" s="18">
        <v>86920</v>
      </c>
      <c r="O193" s="18"/>
      <c r="P193" s="18">
        <v>40840</v>
      </c>
      <c r="Q193" s="18">
        <v>94180</v>
      </c>
      <c r="R193" s="18"/>
      <c r="S193" s="18">
        <v>3055</v>
      </c>
      <c r="T193" s="18">
        <v>71950</v>
      </c>
      <c r="U193" s="18">
        <v>4960</v>
      </c>
      <c r="V193" s="18"/>
      <c r="W193" s="18">
        <v>21220</v>
      </c>
      <c r="X193" s="18"/>
      <c r="Y193" s="18">
        <v>45010</v>
      </c>
      <c r="Z193" s="18"/>
      <c r="AA193" s="18"/>
      <c r="AB193" s="18"/>
      <c r="AC193" s="18"/>
      <c r="AD193" s="18">
        <v>61885</v>
      </c>
      <c r="AE193" s="18">
        <v>720</v>
      </c>
      <c r="AF193" s="18"/>
      <c r="AG193" s="18">
        <v>176</v>
      </c>
      <c r="AH193" s="18"/>
      <c r="AI193" s="18"/>
      <c r="AJ193" s="18">
        <v>305</v>
      </c>
      <c r="AK193" s="18"/>
      <c r="AL193" s="18">
        <v>640</v>
      </c>
      <c r="AM193" s="18">
        <v>1035</v>
      </c>
      <c r="AN193" s="18"/>
      <c r="AO193" s="18"/>
      <c r="AP193" s="18"/>
      <c r="AQ193" s="18"/>
      <c r="AR193" s="18"/>
      <c r="AS193" s="18"/>
      <c r="AT193" s="18"/>
      <c r="AU193" s="18"/>
      <c r="AV193" s="18">
        <v>53</v>
      </c>
      <c r="AW193" s="18"/>
      <c r="AX193" s="18"/>
      <c r="AY193" s="18"/>
      <c r="AZ193" s="18"/>
      <c r="BA193" s="18"/>
      <c r="BB193" s="18">
        <v>37130</v>
      </c>
      <c r="BC193" s="18">
        <v>460</v>
      </c>
      <c r="BD193" s="19">
        <v>698.226</v>
      </c>
      <c r="BE193" s="19">
        <v>211.63</v>
      </c>
      <c r="BF193" s="19">
        <v>486.596</v>
      </c>
      <c r="BG193" s="24">
        <v>0.6969032949217016</v>
      </c>
      <c r="BH193" s="28">
        <v>188.0490169674118</v>
      </c>
      <c r="BI193" s="28">
        <f>E193/D193</f>
        <v>45.141395098303256</v>
      </c>
      <c r="BJ193" s="18">
        <v>25.364934015620793</v>
      </c>
      <c r="BK193" s="18">
        <v>12.122273094532721</v>
      </c>
      <c r="BL193" s="18">
        <v>5.715055211419338</v>
      </c>
      <c r="BM193" s="18">
        <v>23.409641799084298</v>
      </c>
      <c r="BN193" s="18">
        <v>1.3358470239698357</v>
      </c>
      <c r="BO193" s="18">
        <v>4.324535416105576</v>
      </c>
      <c r="BP193" s="18">
        <v>10.999192028009695</v>
      </c>
      <c r="BQ193" s="18">
        <v>20.200646377592243</v>
      </c>
      <c r="BR193" s="18"/>
    </row>
    <row r="194" spans="1:70" ht="15">
      <c r="A194" s="1" t="s">
        <v>457</v>
      </c>
      <c r="B194" t="s">
        <v>237</v>
      </c>
      <c r="C194" t="s">
        <v>458</v>
      </c>
      <c r="D194">
        <v>865</v>
      </c>
      <c r="E194" s="18">
        <v>42720</v>
      </c>
      <c r="F194" s="18">
        <v>13640</v>
      </c>
      <c r="G194" s="18"/>
      <c r="H194" s="18"/>
      <c r="I194" s="18"/>
      <c r="J194" s="18"/>
      <c r="K194" s="18"/>
      <c r="L194" s="18"/>
      <c r="M194" s="18"/>
      <c r="N194" s="18">
        <v>22570</v>
      </c>
      <c r="O194" s="18"/>
      <c r="P194" s="18"/>
      <c r="Q194" s="18">
        <v>14810</v>
      </c>
      <c r="R194" s="18"/>
      <c r="S194" s="18"/>
      <c r="T194" s="18">
        <v>16985</v>
      </c>
      <c r="U194" s="18"/>
      <c r="V194" s="18"/>
      <c r="W194" s="18"/>
      <c r="X194" s="18"/>
      <c r="Y194" s="18"/>
      <c r="Z194" s="18"/>
      <c r="AA194" s="18"/>
      <c r="AB194" s="18"/>
      <c r="AC194" s="18"/>
      <c r="AD194" s="18">
        <v>11100</v>
      </c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9">
        <v>121.825</v>
      </c>
      <c r="BE194" s="19">
        <v>56.36</v>
      </c>
      <c r="BF194" s="19">
        <v>65.465</v>
      </c>
      <c r="BG194" s="24">
        <v>0.5373691770982967</v>
      </c>
      <c r="BH194" s="28">
        <v>140.83815028901734</v>
      </c>
      <c r="BI194" s="28">
        <f>E194/D194</f>
        <v>49.38728323699422</v>
      </c>
      <c r="BJ194" s="18">
        <v>17.121387283236995</v>
      </c>
      <c r="BK194" s="18">
        <v>0</v>
      </c>
      <c r="BL194" s="18">
        <v>0</v>
      </c>
      <c r="BM194" s="18">
        <v>26.09248554913295</v>
      </c>
      <c r="BN194" s="18">
        <v>0</v>
      </c>
      <c r="BO194" s="18">
        <v>0</v>
      </c>
      <c r="BP194" s="18">
        <v>0</v>
      </c>
      <c r="BQ194" s="18">
        <v>19.635838150289015</v>
      </c>
      <c r="BR194" s="18"/>
    </row>
    <row r="195" spans="1:70" ht="15">
      <c r="A195" s="1" t="s">
        <v>459</v>
      </c>
      <c r="B195" t="s">
        <v>237</v>
      </c>
      <c r="C195" t="s">
        <v>460</v>
      </c>
      <c r="D195">
        <v>316</v>
      </c>
      <c r="E195" s="18">
        <v>26870</v>
      </c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>
        <v>6160</v>
      </c>
      <c r="R195" s="18"/>
      <c r="S195" s="18"/>
      <c r="T195" s="18">
        <v>10640</v>
      </c>
      <c r="U195" s="18"/>
      <c r="V195" s="18">
        <v>2440</v>
      </c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9">
        <v>46.11</v>
      </c>
      <c r="BE195" s="19">
        <v>26.87</v>
      </c>
      <c r="BF195" s="19">
        <v>19.24</v>
      </c>
      <c r="BG195" s="24">
        <v>0.4172630665799176</v>
      </c>
      <c r="BH195" s="28">
        <v>145.91772151898732</v>
      </c>
      <c r="BI195" s="28">
        <f>E195/D195</f>
        <v>85.03164556962025</v>
      </c>
      <c r="BJ195" s="18">
        <v>19.49367088607595</v>
      </c>
      <c r="BK195" s="18">
        <v>0</v>
      </c>
      <c r="BL195" s="18">
        <v>0</v>
      </c>
      <c r="BM195" s="18">
        <v>0</v>
      </c>
      <c r="BN195" s="18">
        <v>7.7215189873417724</v>
      </c>
      <c r="BO195" s="18">
        <v>0</v>
      </c>
      <c r="BP195" s="18">
        <v>0</v>
      </c>
      <c r="BQ195" s="18">
        <v>33.67088607594937</v>
      </c>
      <c r="BR195" s="18"/>
    </row>
    <row r="196" spans="1:70" ht="15">
      <c r="A196" s="1" t="s">
        <v>461</v>
      </c>
      <c r="B196" t="s">
        <v>237</v>
      </c>
      <c r="C196" t="s">
        <v>462</v>
      </c>
      <c r="D196">
        <v>1240</v>
      </c>
      <c r="E196" s="18">
        <v>45410</v>
      </c>
      <c r="F196" s="18"/>
      <c r="G196" s="18">
        <v>43660</v>
      </c>
      <c r="H196" s="18"/>
      <c r="I196" s="18">
        <v>4360</v>
      </c>
      <c r="J196" s="18">
        <v>3640</v>
      </c>
      <c r="K196" s="18">
        <v>16710</v>
      </c>
      <c r="L196" s="18">
        <v>260</v>
      </c>
      <c r="M196" s="18"/>
      <c r="N196" s="18">
        <v>38230</v>
      </c>
      <c r="O196" s="18"/>
      <c r="P196" s="18">
        <v>19875</v>
      </c>
      <c r="Q196" s="18">
        <v>58975</v>
      </c>
      <c r="R196" s="18"/>
      <c r="S196" s="18"/>
      <c r="T196" s="18">
        <v>19570</v>
      </c>
      <c r="U196" s="18">
        <v>3520</v>
      </c>
      <c r="V196" s="18"/>
      <c r="W196" s="18">
        <v>34895</v>
      </c>
      <c r="X196" s="18"/>
      <c r="Y196" s="18">
        <v>82210</v>
      </c>
      <c r="Z196" s="18"/>
      <c r="AA196" s="18"/>
      <c r="AB196" s="18"/>
      <c r="AC196" s="18"/>
      <c r="AD196" s="18">
        <v>59255</v>
      </c>
      <c r="AE196" s="18">
        <v>940</v>
      </c>
      <c r="AF196" s="18"/>
      <c r="AG196" s="18">
        <v>80</v>
      </c>
      <c r="AH196" s="18"/>
      <c r="AI196" s="18"/>
      <c r="AJ196" s="18"/>
      <c r="AK196" s="18"/>
      <c r="AL196" s="18"/>
      <c r="AM196" s="18">
        <v>800</v>
      </c>
      <c r="AN196" s="18"/>
      <c r="AO196" s="18"/>
      <c r="AP196" s="18"/>
      <c r="AQ196" s="18"/>
      <c r="AR196" s="18"/>
      <c r="AS196" s="18"/>
      <c r="AT196" s="18"/>
      <c r="AU196" s="18"/>
      <c r="AV196" s="18">
        <v>220</v>
      </c>
      <c r="AW196" s="18"/>
      <c r="AX196" s="18"/>
      <c r="AY196" s="18"/>
      <c r="AZ196" s="18">
        <v>61</v>
      </c>
      <c r="BA196" s="18"/>
      <c r="BB196" s="18">
        <v>12400</v>
      </c>
      <c r="BC196" s="18"/>
      <c r="BD196" s="19">
        <v>445.071</v>
      </c>
      <c r="BE196" s="19">
        <v>89.07</v>
      </c>
      <c r="BF196" s="19">
        <v>356.001</v>
      </c>
      <c r="BG196" s="24">
        <v>0.7998746267449464</v>
      </c>
      <c r="BH196" s="28">
        <v>358.9282258064516</v>
      </c>
      <c r="BI196" s="28">
        <f>E196/D196</f>
        <v>36.62096774193548</v>
      </c>
      <c r="BJ196" s="18">
        <v>47.56048387096774</v>
      </c>
      <c r="BK196" s="18">
        <v>66.29838709677419</v>
      </c>
      <c r="BL196" s="18">
        <v>28.141129032258064</v>
      </c>
      <c r="BM196" s="18">
        <v>30.83064516129032</v>
      </c>
      <c r="BN196" s="18">
        <v>2.838709677419355</v>
      </c>
      <c r="BO196" s="18">
        <v>20.137096774193548</v>
      </c>
      <c r="BP196" s="18">
        <v>16.028225806451612</v>
      </c>
      <c r="BQ196" s="18">
        <v>15.782258064516128</v>
      </c>
      <c r="BR196" s="18"/>
    </row>
    <row r="197" spans="1:70" ht="15">
      <c r="A197" s="1" t="s">
        <v>463</v>
      </c>
      <c r="B197" t="s">
        <v>237</v>
      </c>
      <c r="C197" t="s">
        <v>464</v>
      </c>
      <c r="D197">
        <v>551</v>
      </c>
      <c r="E197" s="18">
        <v>26320</v>
      </c>
      <c r="F197" s="18"/>
      <c r="G197" s="18">
        <v>4420</v>
      </c>
      <c r="H197" s="18"/>
      <c r="I197" s="18">
        <v>180</v>
      </c>
      <c r="J197" s="18">
        <v>440</v>
      </c>
      <c r="K197" s="18">
        <v>720</v>
      </c>
      <c r="L197" s="18">
        <v>5</v>
      </c>
      <c r="M197" s="18"/>
      <c r="N197" s="18">
        <v>10980</v>
      </c>
      <c r="O197" s="18"/>
      <c r="P197" s="18"/>
      <c r="Q197" s="18">
        <v>9180</v>
      </c>
      <c r="R197" s="18"/>
      <c r="S197" s="18"/>
      <c r="T197" s="18">
        <v>10790</v>
      </c>
      <c r="U197" s="18"/>
      <c r="V197" s="18"/>
      <c r="W197" s="18">
        <v>6780</v>
      </c>
      <c r="X197" s="18"/>
      <c r="Y197" s="18">
        <v>6760</v>
      </c>
      <c r="Z197" s="18"/>
      <c r="AA197" s="18">
        <v>481</v>
      </c>
      <c r="AB197" s="18">
        <v>29</v>
      </c>
      <c r="AC197" s="18"/>
      <c r="AD197" s="18">
        <v>8425</v>
      </c>
      <c r="AE197" s="18">
        <v>45</v>
      </c>
      <c r="AF197" s="18">
        <v>15</v>
      </c>
      <c r="AG197" s="18">
        <v>17</v>
      </c>
      <c r="AH197" s="18"/>
      <c r="AI197" s="18"/>
      <c r="AJ197" s="18">
        <v>25</v>
      </c>
      <c r="AK197" s="18"/>
      <c r="AL197" s="18">
        <v>260</v>
      </c>
      <c r="AM197" s="18">
        <v>285</v>
      </c>
      <c r="AN197" s="18"/>
      <c r="AO197" s="18"/>
      <c r="AP197" s="18"/>
      <c r="AQ197" s="18"/>
      <c r="AR197" s="18"/>
      <c r="AS197" s="18"/>
      <c r="AT197" s="18"/>
      <c r="AU197" s="18"/>
      <c r="AV197" s="18">
        <v>16</v>
      </c>
      <c r="AW197" s="18"/>
      <c r="AX197" s="18"/>
      <c r="AY197" s="18"/>
      <c r="AZ197" s="18"/>
      <c r="BA197" s="18">
        <v>29</v>
      </c>
      <c r="BB197" s="18"/>
      <c r="BC197" s="18"/>
      <c r="BD197" s="19">
        <v>86.173</v>
      </c>
      <c r="BE197" s="19">
        <v>30.74</v>
      </c>
      <c r="BF197" s="19">
        <v>55.433</v>
      </c>
      <c r="BG197" s="24">
        <v>0.6432757360194029</v>
      </c>
      <c r="BH197" s="28">
        <v>156.39382940108894</v>
      </c>
      <c r="BI197" s="28">
        <f>E197/D197</f>
        <v>47.76769509981851</v>
      </c>
      <c r="BJ197" s="18">
        <v>16.660617059891106</v>
      </c>
      <c r="BK197" s="18">
        <v>12.268602540834845</v>
      </c>
      <c r="BL197" s="18">
        <v>12.304900181488204</v>
      </c>
      <c r="BM197" s="18">
        <v>19.927404718693285</v>
      </c>
      <c r="BN197" s="18">
        <v>0</v>
      </c>
      <c r="BO197" s="18">
        <v>2.4410163339382938</v>
      </c>
      <c r="BP197" s="18">
        <v>0</v>
      </c>
      <c r="BQ197" s="18">
        <v>19.58257713248639</v>
      </c>
      <c r="BR197" s="18"/>
    </row>
    <row r="198" spans="1:70" ht="15">
      <c r="A198" s="1" t="s">
        <v>465</v>
      </c>
      <c r="B198" t="s">
        <v>237</v>
      </c>
      <c r="C198" t="s">
        <v>466</v>
      </c>
      <c r="D198">
        <v>3895</v>
      </c>
      <c r="E198" s="18">
        <v>285780</v>
      </c>
      <c r="F198" s="18">
        <v>18500</v>
      </c>
      <c r="G198" s="18">
        <v>22920</v>
      </c>
      <c r="H198" s="18"/>
      <c r="I198" s="18">
        <v>3400</v>
      </c>
      <c r="J198" s="18"/>
      <c r="K198" s="18">
        <v>1273</v>
      </c>
      <c r="L198" s="18"/>
      <c r="M198" s="18"/>
      <c r="N198" s="18">
        <v>102740</v>
      </c>
      <c r="O198" s="18"/>
      <c r="P198" s="18">
        <v>170630</v>
      </c>
      <c r="Q198" s="18">
        <v>89410</v>
      </c>
      <c r="R198" s="18">
        <v>11265</v>
      </c>
      <c r="S198" s="18"/>
      <c r="T198" s="18">
        <v>89290</v>
      </c>
      <c r="U198" s="18"/>
      <c r="V198" s="18">
        <v>82835</v>
      </c>
      <c r="W198" s="18">
        <v>6020</v>
      </c>
      <c r="X198" s="18"/>
      <c r="Y198" s="18"/>
      <c r="Z198" s="18">
        <v>39550</v>
      </c>
      <c r="AA198" s="18"/>
      <c r="AB198" s="18">
        <v>33</v>
      </c>
      <c r="AC198" s="18"/>
      <c r="AD198" s="18"/>
      <c r="AE198" s="18">
        <v>1140</v>
      </c>
      <c r="AF198" s="18"/>
      <c r="AG198" s="18">
        <v>160</v>
      </c>
      <c r="AH198" s="18"/>
      <c r="AI198" s="18"/>
      <c r="AJ198" s="18"/>
      <c r="AK198" s="18"/>
      <c r="AL198" s="18">
        <v>221</v>
      </c>
      <c r="AM198" s="18">
        <v>980</v>
      </c>
      <c r="AN198" s="18"/>
      <c r="AO198" s="18"/>
      <c r="AP198" s="18"/>
      <c r="AQ198" s="18"/>
      <c r="AR198" s="18"/>
      <c r="AS198" s="18"/>
      <c r="AT198" s="18"/>
      <c r="AU198" s="18"/>
      <c r="AV198" s="18">
        <v>196</v>
      </c>
      <c r="AW198" s="18"/>
      <c r="AX198" s="18"/>
      <c r="AY198" s="18"/>
      <c r="AZ198" s="18"/>
      <c r="BA198" s="18">
        <v>33</v>
      </c>
      <c r="BB198" s="18">
        <v>38950</v>
      </c>
      <c r="BC198" s="18">
        <v>1700</v>
      </c>
      <c r="BD198" s="19">
        <v>966.993</v>
      </c>
      <c r="BE198" s="19">
        <v>327.2</v>
      </c>
      <c r="BF198" s="19">
        <v>639.793</v>
      </c>
      <c r="BG198" s="24">
        <v>0.6616314699279106</v>
      </c>
      <c r="BH198" s="28">
        <v>248.26521181001283</v>
      </c>
      <c r="BI198" s="28">
        <f>E198/D198</f>
        <v>73.37098844672657</v>
      </c>
      <c r="BJ198" s="18">
        <v>25.84724005134788</v>
      </c>
      <c r="BK198" s="18">
        <v>10.154043645699614</v>
      </c>
      <c r="BL198" s="18">
        <v>1.545571245186136</v>
      </c>
      <c r="BM198" s="18">
        <v>26.377406931964057</v>
      </c>
      <c r="BN198" s="18">
        <v>21.267008985879333</v>
      </c>
      <c r="BO198" s="18">
        <v>1.1997432605905007</v>
      </c>
      <c r="BP198" s="18">
        <v>43.80744544287548</v>
      </c>
      <c r="BQ198" s="18">
        <v>22.92426187419769</v>
      </c>
      <c r="BR198" s="18"/>
    </row>
    <row r="199" spans="1:70" ht="15">
      <c r="A199" s="1" t="s">
        <v>467</v>
      </c>
      <c r="B199" t="s">
        <v>237</v>
      </c>
      <c r="C199" t="s">
        <v>468</v>
      </c>
      <c r="D199">
        <v>8877</v>
      </c>
      <c r="E199" s="18">
        <v>501480</v>
      </c>
      <c r="F199" s="18">
        <v>97350</v>
      </c>
      <c r="G199" s="18">
        <v>45850</v>
      </c>
      <c r="H199" s="18"/>
      <c r="I199" s="18">
        <v>6280</v>
      </c>
      <c r="J199" s="18">
        <v>6980</v>
      </c>
      <c r="K199" s="18">
        <v>21420</v>
      </c>
      <c r="L199" s="18"/>
      <c r="M199" s="18"/>
      <c r="N199" s="18">
        <v>427060</v>
      </c>
      <c r="O199" s="18"/>
      <c r="P199" s="18">
        <v>191340</v>
      </c>
      <c r="Q199" s="18">
        <v>291720</v>
      </c>
      <c r="R199" s="18"/>
      <c r="S199" s="18">
        <v>5070</v>
      </c>
      <c r="T199" s="18">
        <v>221070</v>
      </c>
      <c r="U199" s="18">
        <v>4120</v>
      </c>
      <c r="V199" s="18">
        <v>311880</v>
      </c>
      <c r="W199" s="18">
        <v>22280</v>
      </c>
      <c r="X199" s="18"/>
      <c r="Y199" s="18">
        <v>106400</v>
      </c>
      <c r="Z199" s="18"/>
      <c r="AA199" s="18">
        <v>370</v>
      </c>
      <c r="AB199" s="18">
        <v>218</v>
      </c>
      <c r="AC199" s="18"/>
      <c r="AD199" s="18">
        <v>1160</v>
      </c>
      <c r="AE199" s="18">
        <v>1700</v>
      </c>
      <c r="AF199" s="18"/>
      <c r="AG199" s="18">
        <v>87</v>
      </c>
      <c r="AH199" s="18"/>
      <c r="AI199" s="18"/>
      <c r="AJ199" s="18">
        <v>505</v>
      </c>
      <c r="AK199" s="18"/>
      <c r="AL199" s="18">
        <v>2600</v>
      </c>
      <c r="AM199" s="18">
        <v>1700</v>
      </c>
      <c r="AN199" s="18"/>
      <c r="AO199" s="18"/>
      <c r="AP199" s="18"/>
      <c r="AQ199" s="18"/>
      <c r="AR199" s="18"/>
      <c r="AS199" s="18"/>
      <c r="AT199" s="18"/>
      <c r="AU199" s="18"/>
      <c r="AV199" s="18">
        <v>149</v>
      </c>
      <c r="AW199" s="18"/>
      <c r="AX199" s="18"/>
      <c r="AY199" s="18"/>
      <c r="AZ199" s="18">
        <v>87</v>
      </c>
      <c r="BA199" s="18">
        <v>218</v>
      </c>
      <c r="BB199" s="18">
        <v>48860</v>
      </c>
      <c r="BC199" s="18">
        <v>2700</v>
      </c>
      <c r="BD199" s="19">
        <v>2320.436</v>
      </c>
      <c r="BE199" s="19">
        <v>644.68</v>
      </c>
      <c r="BF199" s="19">
        <v>1675.756</v>
      </c>
      <c r="BG199" s="24">
        <v>0.722172901989109</v>
      </c>
      <c r="BH199" s="28">
        <v>261.3986707220908</v>
      </c>
      <c r="BI199" s="28">
        <f>E199/D199</f>
        <v>56.49205812774586</v>
      </c>
      <c r="BJ199" s="18">
        <v>32.86245353159851</v>
      </c>
      <c r="BK199" s="18">
        <v>11.986031316886335</v>
      </c>
      <c r="BL199" s="18">
        <v>2.5098569336487553</v>
      </c>
      <c r="BM199" s="18">
        <v>48.10859524614171</v>
      </c>
      <c r="BN199" s="18">
        <v>35.597611805790244</v>
      </c>
      <c r="BO199" s="18">
        <v>3.906725245015208</v>
      </c>
      <c r="BP199" s="18">
        <v>21.554579249746535</v>
      </c>
      <c r="BQ199" s="18">
        <v>25.474822575194324</v>
      </c>
      <c r="BR199" s="18"/>
    </row>
    <row r="200" spans="1:70" ht="15">
      <c r="A200" s="1" t="s">
        <v>469</v>
      </c>
      <c r="B200" t="s">
        <v>237</v>
      </c>
      <c r="C200" t="s">
        <v>470</v>
      </c>
      <c r="D200">
        <v>4113</v>
      </c>
      <c r="E200" s="18">
        <v>515820</v>
      </c>
      <c r="F200" s="18"/>
      <c r="G200" s="18">
        <v>35840</v>
      </c>
      <c r="H200" s="18"/>
      <c r="I200" s="18"/>
      <c r="J200" s="18"/>
      <c r="K200" s="18"/>
      <c r="L200" s="18"/>
      <c r="M200" s="18"/>
      <c r="N200" s="18">
        <v>84280</v>
      </c>
      <c r="O200" s="18"/>
      <c r="P200" s="18">
        <v>9530</v>
      </c>
      <c r="Q200" s="18">
        <v>118370</v>
      </c>
      <c r="R200" s="18">
        <v>3380</v>
      </c>
      <c r="S200" s="18"/>
      <c r="T200" s="18">
        <v>114035</v>
      </c>
      <c r="U200" s="18"/>
      <c r="V200" s="18">
        <v>69090</v>
      </c>
      <c r="W200" s="18"/>
      <c r="X200" s="18"/>
      <c r="Y200" s="18"/>
      <c r="Z200" s="18">
        <v>93510</v>
      </c>
      <c r="AA200" s="18"/>
      <c r="AB200" s="18"/>
      <c r="AC200" s="18"/>
      <c r="AD200" s="18"/>
      <c r="AE200" s="18">
        <v>450</v>
      </c>
      <c r="AF200" s="18"/>
      <c r="AG200" s="18">
        <v>139</v>
      </c>
      <c r="AH200" s="18"/>
      <c r="AI200" s="18"/>
      <c r="AJ200" s="18"/>
      <c r="AK200" s="18"/>
      <c r="AL200" s="18">
        <v>448</v>
      </c>
      <c r="AM200" s="18">
        <v>1245</v>
      </c>
      <c r="AN200" s="18"/>
      <c r="AO200" s="18"/>
      <c r="AP200" s="18"/>
      <c r="AQ200" s="18"/>
      <c r="AR200" s="18"/>
      <c r="AS200" s="18"/>
      <c r="AT200" s="18"/>
      <c r="AU200" s="18"/>
      <c r="AV200" s="18">
        <v>133</v>
      </c>
      <c r="AW200" s="18"/>
      <c r="AX200" s="18"/>
      <c r="AY200" s="18"/>
      <c r="AZ200" s="18"/>
      <c r="BA200" s="18"/>
      <c r="BB200" s="18">
        <v>41130</v>
      </c>
      <c r="BC200" s="18">
        <v>2040</v>
      </c>
      <c r="BD200" s="19">
        <v>1089.44</v>
      </c>
      <c r="BE200" s="19">
        <v>551.66</v>
      </c>
      <c r="BF200" s="19">
        <v>537.78</v>
      </c>
      <c r="BG200" s="24">
        <v>0.4936297547363783</v>
      </c>
      <c r="BH200" s="28">
        <v>264.8772185752492</v>
      </c>
      <c r="BI200" s="28">
        <f>E200/D200</f>
        <v>125.41210795040116</v>
      </c>
      <c r="BJ200" s="18">
        <v>29.60126428397763</v>
      </c>
      <c r="BK200" s="18">
        <v>22.73522975929978</v>
      </c>
      <c r="BL200" s="18">
        <v>0</v>
      </c>
      <c r="BM200" s="18">
        <v>20.49112569900316</v>
      </c>
      <c r="BN200" s="18">
        <v>16.797957695113055</v>
      </c>
      <c r="BO200" s="18">
        <v>0</v>
      </c>
      <c r="BP200" s="18">
        <v>2.317043520544615</v>
      </c>
      <c r="BQ200" s="18">
        <v>27.72550449793338</v>
      </c>
      <c r="BR200" s="18"/>
    </row>
    <row r="201" spans="1:70" ht="15">
      <c r="A201" s="1" t="s">
        <v>471</v>
      </c>
      <c r="B201" t="s">
        <v>237</v>
      </c>
      <c r="C201" t="s">
        <v>472</v>
      </c>
      <c r="D201">
        <v>14818</v>
      </c>
      <c r="E201" s="18">
        <v>1037680</v>
      </c>
      <c r="F201" s="18">
        <v>44380</v>
      </c>
      <c r="G201" s="18"/>
      <c r="H201" s="18"/>
      <c r="I201" s="18"/>
      <c r="J201" s="18"/>
      <c r="K201" s="18"/>
      <c r="L201" s="18"/>
      <c r="M201" s="18"/>
      <c r="N201" s="18">
        <v>557420</v>
      </c>
      <c r="O201" s="18"/>
      <c r="P201" s="18">
        <v>241750</v>
      </c>
      <c r="Q201" s="18">
        <v>326620</v>
      </c>
      <c r="R201" s="18">
        <v>164200</v>
      </c>
      <c r="S201" s="18"/>
      <c r="T201" s="18">
        <v>285880</v>
      </c>
      <c r="U201" s="18"/>
      <c r="V201" s="18">
        <v>235820</v>
      </c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9">
        <v>2893.75</v>
      </c>
      <c r="BE201" s="19">
        <v>1082.06</v>
      </c>
      <c r="BF201" s="19">
        <v>1811.69</v>
      </c>
      <c r="BG201" s="24">
        <v>0.6260699784017278</v>
      </c>
      <c r="BH201" s="28">
        <v>195.28613848022675</v>
      </c>
      <c r="BI201" s="28">
        <f>E201/D201</f>
        <v>70.0283439060602</v>
      </c>
      <c r="BJ201" s="18">
        <v>33.12322850587124</v>
      </c>
      <c r="BK201" s="18">
        <v>0</v>
      </c>
      <c r="BL201" s="18">
        <v>0</v>
      </c>
      <c r="BM201" s="18">
        <v>37.617762181131056</v>
      </c>
      <c r="BN201" s="18">
        <v>15.914428397894453</v>
      </c>
      <c r="BO201" s="18">
        <v>0</v>
      </c>
      <c r="BP201" s="18">
        <v>16.314617357268187</v>
      </c>
      <c r="BQ201" s="18">
        <v>19.292752058307464</v>
      </c>
      <c r="BR201" s="18"/>
    </row>
    <row r="202" spans="1:70" ht="15">
      <c r="A202" s="1" t="s">
        <v>473</v>
      </c>
      <c r="B202" t="s">
        <v>237</v>
      </c>
      <c r="C202" t="s">
        <v>474</v>
      </c>
      <c r="D202">
        <v>2777</v>
      </c>
      <c r="E202" s="18">
        <v>248800</v>
      </c>
      <c r="F202" s="18">
        <v>6400</v>
      </c>
      <c r="G202" s="18">
        <v>12270</v>
      </c>
      <c r="H202" s="18"/>
      <c r="I202" s="18"/>
      <c r="J202" s="18"/>
      <c r="K202" s="18"/>
      <c r="L202" s="18"/>
      <c r="M202" s="18"/>
      <c r="N202" s="18">
        <v>59160</v>
      </c>
      <c r="O202" s="18"/>
      <c r="P202" s="18">
        <v>177910</v>
      </c>
      <c r="Q202" s="18">
        <v>68240</v>
      </c>
      <c r="R202" s="18"/>
      <c r="S202" s="18"/>
      <c r="T202" s="18">
        <v>51480</v>
      </c>
      <c r="U202" s="18"/>
      <c r="V202" s="18">
        <v>40250</v>
      </c>
      <c r="W202" s="18">
        <v>9730</v>
      </c>
      <c r="X202" s="18"/>
      <c r="Y202" s="18"/>
      <c r="Z202" s="18">
        <v>19750</v>
      </c>
      <c r="AA202" s="18"/>
      <c r="AB202" s="18"/>
      <c r="AC202" s="18"/>
      <c r="AD202" s="18"/>
      <c r="AE202" s="18">
        <v>770</v>
      </c>
      <c r="AF202" s="18"/>
      <c r="AG202" s="18">
        <v>145</v>
      </c>
      <c r="AH202" s="18"/>
      <c r="AI202" s="18"/>
      <c r="AJ202" s="18"/>
      <c r="AK202" s="18"/>
      <c r="AL202" s="18">
        <v>125</v>
      </c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9">
        <v>695.03</v>
      </c>
      <c r="BE202" s="19">
        <v>267.47</v>
      </c>
      <c r="BF202" s="19">
        <v>427.56</v>
      </c>
      <c r="BG202" s="24">
        <v>0.6151676906032832</v>
      </c>
      <c r="BH202" s="28">
        <v>250.28087864602085</v>
      </c>
      <c r="BI202" s="28">
        <f>E202/D202</f>
        <v>89.59308606409795</v>
      </c>
      <c r="BJ202" s="18">
        <v>24.573280518545193</v>
      </c>
      <c r="BK202" s="18">
        <v>7.1119913575801235</v>
      </c>
      <c r="BL202" s="18">
        <v>3.503781058696435</v>
      </c>
      <c r="BM202" s="18">
        <v>21.303564998199498</v>
      </c>
      <c r="BN202" s="18">
        <v>14.494058336334174</v>
      </c>
      <c r="BO202" s="18">
        <v>0</v>
      </c>
      <c r="BP202" s="18">
        <v>64.06553835073821</v>
      </c>
      <c r="BQ202" s="18">
        <v>18.537990637378467</v>
      </c>
      <c r="BR202" s="18"/>
    </row>
    <row r="203" spans="1:70" ht="15">
      <c r="A203" s="1" t="s">
        <v>475</v>
      </c>
      <c r="B203" t="s">
        <v>237</v>
      </c>
      <c r="C203" t="s">
        <v>476</v>
      </c>
      <c r="D203">
        <v>10051</v>
      </c>
      <c r="E203" s="18">
        <v>615100</v>
      </c>
      <c r="F203" s="18">
        <v>46480</v>
      </c>
      <c r="G203" s="18">
        <v>146280</v>
      </c>
      <c r="H203" s="18"/>
      <c r="I203" s="18">
        <v>11400</v>
      </c>
      <c r="J203" s="18">
        <v>9369</v>
      </c>
      <c r="K203" s="18">
        <v>44293</v>
      </c>
      <c r="L203" s="18">
        <v>477</v>
      </c>
      <c r="M203" s="18"/>
      <c r="N203" s="18">
        <v>421040</v>
      </c>
      <c r="O203" s="18"/>
      <c r="P203" s="18">
        <v>151400</v>
      </c>
      <c r="Q203" s="18">
        <v>394090</v>
      </c>
      <c r="R203" s="18"/>
      <c r="S203" s="18"/>
      <c r="T203" s="18">
        <v>268835</v>
      </c>
      <c r="U203" s="18">
        <v>13580</v>
      </c>
      <c r="V203" s="18"/>
      <c r="W203" s="18">
        <v>90335</v>
      </c>
      <c r="X203" s="18"/>
      <c r="Y203" s="18">
        <v>179220</v>
      </c>
      <c r="Z203" s="18"/>
      <c r="AA203" s="18"/>
      <c r="AB203" s="18"/>
      <c r="AC203" s="18"/>
      <c r="AD203" s="18">
        <v>221350</v>
      </c>
      <c r="AE203" s="18">
        <v>3770</v>
      </c>
      <c r="AF203" s="18">
        <v>1030</v>
      </c>
      <c r="AG203" s="18">
        <v>1040</v>
      </c>
      <c r="AH203" s="18"/>
      <c r="AI203" s="18"/>
      <c r="AJ203" s="18"/>
      <c r="AK203" s="18"/>
      <c r="AL203" s="18">
        <v>8060</v>
      </c>
      <c r="AM203" s="18">
        <v>3160</v>
      </c>
      <c r="AN203" s="18"/>
      <c r="AO203" s="18"/>
      <c r="AP203" s="18"/>
      <c r="AQ203" s="18"/>
      <c r="AR203" s="18"/>
      <c r="AS203" s="18"/>
      <c r="AT203" s="18"/>
      <c r="AU203" s="18"/>
      <c r="AV203" s="18">
        <v>320</v>
      </c>
      <c r="AW203" s="18"/>
      <c r="AX203" s="18"/>
      <c r="AY203" s="18"/>
      <c r="AZ203" s="18">
        <v>330</v>
      </c>
      <c r="BA203" s="18"/>
      <c r="BB203" s="18">
        <v>100510</v>
      </c>
      <c r="BC203" s="18">
        <v>1015</v>
      </c>
      <c r="BD203" s="19">
        <v>2732.484</v>
      </c>
      <c r="BE203" s="19">
        <v>807.86</v>
      </c>
      <c r="BF203" s="19">
        <v>1924.624</v>
      </c>
      <c r="BG203" s="24">
        <v>0.7043495954596625</v>
      </c>
      <c r="BH203" s="28">
        <v>271.8619042881305</v>
      </c>
      <c r="BI203" s="28">
        <f>E203/D203</f>
        <v>61.197890757138595</v>
      </c>
      <c r="BJ203" s="18">
        <v>39.20903392697244</v>
      </c>
      <c r="BK203" s="18">
        <v>17.83106158591185</v>
      </c>
      <c r="BL203" s="18">
        <v>8.987662919112525</v>
      </c>
      <c r="BM203" s="18">
        <v>41.89035916824197</v>
      </c>
      <c r="BN203" s="18">
        <v>1.3511093423539948</v>
      </c>
      <c r="BO203" s="18">
        <v>6.520644711968959</v>
      </c>
      <c r="BP203" s="18">
        <v>15.063177793254402</v>
      </c>
      <c r="BQ203" s="18">
        <v>26.747089841806783</v>
      </c>
      <c r="BR203" s="18"/>
    </row>
    <row r="204" spans="1:70" ht="15">
      <c r="A204" s="1" t="s">
        <v>477</v>
      </c>
      <c r="B204" t="s">
        <v>237</v>
      </c>
      <c r="C204" t="s">
        <v>478</v>
      </c>
      <c r="D204">
        <v>2064</v>
      </c>
      <c r="E204" s="18">
        <v>291670</v>
      </c>
      <c r="F204" s="18"/>
      <c r="G204" s="18">
        <v>9540</v>
      </c>
      <c r="H204" s="18"/>
      <c r="I204" s="18">
        <v>620</v>
      </c>
      <c r="J204" s="18">
        <v>1940</v>
      </c>
      <c r="K204" s="18"/>
      <c r="L204" s="18"/>
      <c r="M204" s="18"/>
      <c r="N204" s="18"/>
      <c r="O204" s="18"/>
      <c r="P204" s="18">
        <v>9100</v>
      </c>
      <c r="Q204" s="18">
        <v>39890</v>
      </c>
      <c r="R204" s="18"/>
      <c r="S204" s="18"/>
      <c r="T204" s="18">
        <v>43730</v>
      </c>
      <c r="U204" s="18"/>
      <c r="V204" s="18">
        <v>28030</v>
      </c>
      <c r="W204" s="18">
        <v>9500</v>
      </c>
      <c r="X204" s="18"/>
      <c r="Y204" s="18"/>
      <c r="Z204" s="18">
        <v>30080</v>
      </c>
      <c r="AA204" s="18"/>
      <c r="AB204" s="18"/>
      <c r="AC204" s="18"/>
      <c r="AD204" s="18"/>
      <c r="AE204" s="18">
        <v>380</v>
      </c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>
        <v>20640</v>
      </c>
      <c r="BC204" s="18">
        <v>2730</v>
      </c>
      <c r="BD204" s="19">
        <v>487.85</v>
      </c>
      <c r="BE204" s="19">
        <v>301.21</v>
      </c>
      <c r="BF204" s="19">
        <v>186.64</v>
      </c>
      <c r="BG204" s="24">
        <v>0.38257661166342116</v>
      </c>
      <c r="BH204" s="28">
        <v>236.36143410852713</v>
      </c>
      <c r="BI204" s="28">
        <f>E204/D204</f>
        <v>141.31298449612405</v>
      </c>
      <c r="BJ204" s="18">
        <v>19.3265503875969</v>
      </c>
      <c r="BK204" s="18">
        <v>14.573643410852714</v>
      </c>
      <c r="BL204" s="18">
        <v>4.602713178294573</v>
      </c>
      <c r="BM204" s="18">
        <v>0</v>
      </c>
      <c r="BN204" s="18">
        <v>13.580426356589147</v>
      </c>
      <c r="BO204" s="18">
        <v>1.2403100775193798</v>
      </c>
      <c r="BP204" s="18">
        <v>4.408914728682171</v>
      </c>
      <c r="BQ204" s="18">
        <v>21.187015503875966</v>
      </c>
      <c r="BR204" s="18"/>
    </row>
    <row r="205" spans="1:70" ht="15">
      <c r="A205" s="1" t="s">
        <v>479</v>
      </c>
      <c r="B205" t="s">
        <v>237</v>
      </c>
      <c r="C205" t="s">
        <v>480</v>
      </c>
      <c r="D205">
        <v>2686</v>
      </c>
      <c r="E205" s="18">
        <v>230260</v>
      </c>
      <c r="F205" s="18">
        <v>25060</v>
      </c>
      <c r="G205" s="18">
        <v>12140</v>
      </c>
      <c r="H205" s="18"/>
      <c r="I205" s="18"/>
      <c r="J205" s="18">
        <v>783</v>
      </c>
      <c r="K205" s="18"/>
      <c r="L205" s="18"/>
      <c r="M205" s="18"/>
      <c r="N205" s="18">
        <v>64260</v>
      </c>
      <c r="O205" s="18"/>
      <c r="P205" s="18">
        <v>214670</v>
      </c>
      <c r="Q205" s="18">
        <v>59835</v>
      </c>
      <c r="R205" s="18"/>
      <c r="S205" s="18"/>
      <c r="T205" s="18">
        <v>54300</v>
      </c>
      <c r="U205" s="18"/>
      <c r="V205" s="18">
        <v>37980</v>
      </c>
      <c r="W205" s="18"/>
      <c r="X205" s="18"/>
      <c r="Y205" s="18"/>
      <c r="Z205" s="18">
        <v>34210</v>
      </c>
      <c r="AA205" s="18"/>
      <c r="AB205" s="18">
        <v>78</v>
      </c>
      <c r="AC205" s="18"/>
      <c r="AD205" s="18"/>
      <c r="AE205" s="18">
        <v>850</v>
      </c>
      <c r="AF205" s="18"/>
      <c r="AG205" s="18">
        <v>145</v>
      </c>
      <c r="AH205" s="18"/>
      <c r="AI205" s="18"/>
      <c r="AJ205" s="18"/>
      <c r="AK205" s="18"/>
      <c r="AL205" s="18">
        <v>205</v>
      </c>
      <c r="AM205" s="18">
        <v>1508</v>
      </c>
      <c r="AN205" s="18"/>
      <c r="AO205" s="18"/>
      <c r="AP205" s="18"/>
      <c r="AQ205" s="18"/>
      <c r="AR205" s="18"/>
      <c r="AS205" s="18"/>
      <c r="AT205" s="18"/>
      <c r="AU205" s="18"/>
      <c r="AV205" s="18">
        <v>103</v>
      </c>
      <c r="AW205" s="18"/>
      <c r="AX205" s="18"/>
      <c r="AY205" s="18"/>
      <c r="AZ205" s="18"/>
      <c r="BA205" s="18">
        <v>78</v>
      </c>
      <c r="BB205" s="18">
        <v>26860</v>
      </c>
      <c r="BC205" s="18"/>
      <c r="BD205" s="19">
        <v>763.247</v>
      </c>
      <c r="BE205" s="19">
        <v>267.46</v>
      </c>
      <c r="BF205" s="19">
        <v>495.787</v>
      </c>
      <c r="BG205" s="24">
        <v>0.6495760874264818</v>
      </c>
      <c r="BH205" s="28">
        <v>284.15748324646313</v>
      </c>
      <c r="BI205" s="28">
        <f>E205/D205</f>
        <v>85.72598659717052</v>
      </c>
      <c r="BJ205" s="18">
        <v>22.27661950856292</v>
      </c>
      <c r="BK205" s="18">
        <v>12.736411020104244</v>
      </c>
      <c r="BL205" s="18">
        <v>0</v>
      </c>
      <c r="BM205" s="18">
        <v>23.92405063291139</v>
      </c>
      <c r="BN205" s="18">
        <v>14.139985107967238</v>
      </c>
      <c r="BO205" s="18">
        <v>0.2915115413253909</v>
      </c>
      <c r="BP205" s="18">
        <v>79.92181682799702</v>
      </c>
      <c r="BQ205" s="18">
        <v>20.215934475055846</v>
      </c>
      <c r="BR205" s="18"/>
    </row>
    <row r="206" spans="1:70" ht="15">
      <c r="A206" s="1" t="s">
        <v>481</v>
      </c>
      <c r="B206" t="s">
        <v>237</v>
      </c>
      <c r="C206" t="s">
        <v>482</v>
      </c>
      <c r="D206">
        <v>2135</v>
      </c>
      <c r="E206" s="18">
        <v>99615</v>
      </c>
      <c r="F206" s="18"/>
      <c r="G206" s="18">
        <v>10130</v>
      </c>
      <c r="H206" s="18"/>
      <c r="I206" s="18">
        <v>520</v>
      </c>
      <c r="J206" s="18">
        <v>1080</v>
      </c>
      <c r="K206" s="18">
        <v>2851</v>
      </c>
      <c r="L206" s="18">
        <v>70</v>
      </c>
      <c r="M206" s="18"/>
      <c r="N206" s="18">
        <v>64120</v>
      </c>
      <c r="O206" s="18"/>
      <c r="P206" s="18">
        <v>12580</v>
      </c>
      <c r="Q206" s="18">
        <v>43580</v>
      </c>
      <c r="R206" s="18"/>
      <c r="S206" s="18">
        <v>1680</v>
      </c>
      <c r="T206" s="18">
        <v>44410</v>
      </c>
      <c r="U206" s="18">
        <v>5465</v>
      </c>
      <c r="V206" s="18"/>
      <c r="W206" s="18">
        <v>10280</v>
      </c>
      <c r="X206" s="18"/>
      <c r="Y206" s="18">
        <v>28800</v>
      </c>
      <c r="Z206" s="18"/>
      <c r="AA206" s="18"/>
      <c r="AB206" s="18">
        <v>17</v>
      </c>
      <c r="AC206" s="18"/>
      <c r="AD206" s="18">
        <v>34740</v>
      </c>
      <c r="AE206" s="18">
        <v>100</v>
      </c>
      <c r="AF206" s="18">
        <v>400</v>
      </c>
      <c r="AG206" s="18">
        <v>185</v>
      </c>
      <c r="AH206" s="18"/>
      <c r="AI206" s="18"/>
      <c r="AJ206" s="18">
        <v>150</v>
      </c>
      <c r="AK206" s="18"/>
      <c r="AL206" s="18">
        <v>870</v>
      </c>
      <c r="AM206" s="18">
        <v>980</v>
      </c>
      <c r="AN206" s="18"/>
      <c r="AO206" s="18"/>
      <c r="AP206" s="18">
        <v>250</v>
      </c>
      <c r="AQ206" s="18"/>
      <c r="AR206" s="18"/>
      <c r="AS206" s="18"/>
      <c r="AT206" s="18"/>
      <c r="AU206" s="18"/>
      <c r="AV206" s="18"/>
      <c r="AW206" s="18"/>
      <c r="AX206" s="18"/>
      <c r="AY206" s="18"/>
      <c r="AZ206" s="18">
        <v>13</v>
      </c>
      <c r="BA206" s="18">
        <v>17</v>
      </c>
      <c r="BB206" s="18">
        <v>21350</v>
      </c>
      <c r="BC206" s="18">
        <v>1250</v>
      </c>
      <c r="BD206" s="19">
        <v>385.486</v>
      </c>
      <c r="BE206" s="19">
        <v>109.745</v>
      </c>
      <c r="BF206" s="19">
        <v>275.741</v>
      </c>
      <c r="BG206" s="24">
        <v>0.7153074301012229</v>
      </c>
      <c r="BH206" s="28">
        <v>180.55550351288056</v>
      </c>
      <c r="BI206" s="28">
        <f>E206/D206</f>
        <v>46.65807962529274</v>
      </c>
      <c r="BJ206" s="18">
        <v>20.412177985948475</v>
      </c>
      <c r="BK206" s="18">
        <v>13.489461358313816</v>
      </c>
      <c r="BL206" s="18">
        <v>4.8149882903981265</v>
      </c>
      <c r="BM206" s="18">
        <v>30.0327868852459</v>
      </c>
      <c r="BN206" s="18">
        <v>2.5597189695550355</v>
      </c>
      <c r="BO206" s="18">
        <v>2.1175644028103044</v>
      </c>
      <c r="BP206" s="18">
        <v>5.892271662763466</v>
      </c>
      <c r="BQ206" s="18">
        <v>21.587822014051522</v>
      </c>
      <c r="BR206" s="18"/>
    </row>
    <row r="207" spans="1:70" ht="15">
      <c r="A207" s="1" t="s">
        <v>483</v>
      </c>
      <c r="B207" t="s">
        <v>237</v>
      </c>
      <c r="C207" t="s">
        <v>484</v>
      </c>
      <c r="D207">
        <v>1690</v>
      </c>
      <c r="E207" s="18">
        <v>63940</v>
      </c>
      <c r="F207" s="18">
        <v>7520</v>
      </c>
      <c r="G207" s="18"/>
      <c r="H207" s="18"/>
      <c r="I207" s="18"/>
      <c r="J207" s="18"/>
      <c r="K207" s="18"/>
      <c r="L207" s="18"/>
      <c r="M207" s="18"/>
      <c r="N207" s="18">
        <v>63860</v>
      </c>
      <c r="O207" s="18"/>
      <c r="P207" s="18"/>
      <c r="Q207" s="18">
        <v>28800</v>
      </c>
      <c r="R207" s="18"/>
      <c r="S207" s="18"/>
      <c r="T207" s="18">
        <v>31240</v>
      </c>
      <c r="U207" s="18"/>
      <c r="V207" s="18"/>
      <c r="W207" s="18"/>
      <c r="X207" s="18"/>
      <c r="Y207" s="18"/>
      <c r="Z207" s="18"/>
      <c r="AA207" s="18"/>
      <c r="AB207" s="18"/>
      <c r="AC207" s="18"/>
      <c r="AD207" s="18">
        <v>22025</v>
      </c>
      <c r="AE207" s="18"/>
      <c r="AF207" s="18"/>
      <c r="AG207" s="18">
        <v>94</v>
      </c>
      <c r="AH207" s="18"/>
      <c r="AI207" s="18"/>
      <c r="AJ207" s="18">
        <v>165</v>
      </c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9">
        <v>217.644</v>
      </c>
      <c r="BE207" s="19">
        <v>71.46</v>
      </c>
      <c r="BF207" s="19">
        <v>146.184</v>
      </c>
      <c r="BG207" s="24">
        <v>0.6716656558416497</v>
      </c>
      <c r="BH207" s="28">
        <v>128.7834319526627</v>
      </c>
      <c r="BI207" s="28">
        <f>E207/D207</f>
        <v>37.83431952662722</v>
      </c>
      <c r="BJ207" s="18">
        <v>17.041420118343193</v>
      </c>
      <c r="BK207" s="18">
        <v>0</v>
      </c>
      <c r="BL207" s="18">
        <v>0</v>
      </c>
      <c r="BM207" s="18">
        <v>37.78698224852071</v>
      </c>
      <c r="BN207" s="18">
        <v>0</v>
      </c>
      <c r="BO207" s="18">
        <v>0</v>
      </c>
      <c r="BP207" s="18">
        <v>0</v>
      </c>
      <c r="BQ207" s="18">
        <v>18.485207100591715</v>
      </c>
      <c r="BR207" s="18"/>
    </row>
    <row r="208" spans="1:70" ht="15">
      <c r="A208" s="1" t="s">
        <v>485</v>
      </c>
      <c r="B208" t="s">
        <v>237</v>
      </c>
      <c r="C208" t="s">
        <v>486</v>
      </c>
      <c r="D208">
        <v>707</v>
      </c>
      <c r="E208" s="18">
        <v>21260</v>
      </c>
      <c r="F208" s="18"/>
      <c r="G208" s="18">
        <v>8435</v>
      </c>
      <c r="H208" s="18"/>
      <c r="I208" s="18">
        <v>340</v>
      </c>
      <c r="J208" s="18"/>
      <c r="K208" s="18"/>
      <c r="L208" s="18"/>
      <c r="M208" s="18"/>
      <c r="N208" s="18">
        <v>15830</v>
      </c>
      <c r="O208" s="18"/>
      <c r="P208" s="18">
        <v>3865</v>
      </c>
      <c r="Q208" s="18">
        <v>12705</v>
      </c>
      <c r="R208" s="18"/>
      <c r="S208" s="18"/>
      <c r="T208" s="18">
        <v>12880</v>
      </c>
      <c r="U208" s="18"/>
      <c r="V208" s="18"/>
      <c r="W208" s="18">
        <v>3605</v>
      </c>
      <c r="X208" s="18"/>
      <c r="Y208" s="18">
        <v>6715</v>
      </c>
      <c r="Z208" s="18"/>
      <c r="AA208" s="18"/>
      <c r="AB208" s="18"/>
      <c r="AC208" s="18"/>
      <c r="AD208" s="18">
        <v>12255</v>
      </c>
      <c r="AE208" s="18">
        <v>350</v>
      </c>
      <c r="AF208" s="18"/>
      <c r="AG208" s="18"/>
      <c r="AH208" s="18"/>
      <c r="AI208" s="18"/>
      <c r="AJ208" s="18"/>
      <c r="AK208" s="18"/>
      <c r="AL208" s="18"/>
      <c r="AM208" s="18">
        <v>760</v>
      </c>
      <c r="AN208" s="18"/>
      <c r="AO208" s="18"/>
      <c r="AP208" s="18"/>
      <c r="AQ208" s="18"/>
      <c r="AR208" s="18"/>
      <c r="AS208" s="18"/>
      <c r="AT208" s="18"/>
      <c r="AU208" s="18"/>
      <c r="AV208" s="18">
        <v>100</v>
      </c>
      <c r="AW208" s="18"/>
      <c r="AX208" s="18"/>
      <c r="AY208" s="18"/>
      <c r="AZ208" s="18"/>
      <c r="BA208" s="18"/>
      <c r="BB208" s="18"/>
      <c r="BC208" s="18"/>
      <c r="BD208" s="19">
        <v>99.1</v>
      </c>
      <c r="BE208" s="19">
        <v>29.695</v>
      </c>
      <c r="BF208" s="19">
        <v>69.405</v>
      </c>
      <c r="BG208" s="24">
        <v>0.7003531786074673</v>
      </c>
      <c r="BH208" s="28">
        <v>140.16973125884016</v>
      </c>
      <c r="BI208" s="28">
        <f>E208/D208</f>
        <v>30.070721357850072</v>
      </c>
      <c r="BJ208" s="18">
        <v>17.97029702970297</v>
      </c>
      <c r="BK208" s="18">
        <v>9.497878359264497</v>
      </c>
      <c r="BL208" s="18">
        <v>5.099009900990098</v>
      </c>
      <c r="BM208" s="18">
        <v>22.39038189533239</v>
      </c>
      <c r="BN208" s="18">
        <v>0</v>
      </c>
      <c r="BO208" s="18">
        <v>0.48090523338048097</v>
      </c>
      <c r="BP208" s="18">
        <v>5.466760961810467</v>
      </c>
      <c r="BQ208" s="18">
        <v>18.217821782178216</v>
      </c>
      <c r="BR208" s="18"/>
    </row>
    <row r="209" spans="1:70" ht="15">
      <c r="A209" s="1" t="s">
        <v>487</v>
      </c>
      <c r="B209" t="s">
        <v>237</v>
      </c>
      <c r="C209" t="s">
        <v>488</v>
      </c>
      <c r="D209">
        <v>7561</v>
      </c>
      <c r="E209" s="18">
        <v>288720</v>
      </c>
      <c r="F209" s="18">
        <v>18300</v>
      </c>
      <c r="G209" s="18">
        <v>63040</v>
      </c>
      <c r="H209" s="18"/>
      <c r="I209" s="18">
        <v>4640</v>
      </c>
      <c r="J209" s="18">
        <v>3520</v>
      </c>
      <c r="K209" s="18">
        <v>14526</v>
      </c>
      <c r="L209" s="18">
        <v>170</v>
      </c>
      <c r="M209" s="18"/>
      <c r="N209" s="18">
        <v>378680</v>
      </c>
      <c r="O209" s="18"/>
      <c r="P209" s="18">
        <v>110150</v>
      </c>
      <c r="Q209" s="18">
        <v>229000</v>
      </c>
      <c r="R209" s="18">
        <v>21760</v>
      </c>
      <c r="S209" s="18"/>
      <c r="T209" s="18">
        <v>191645</v>
      </c>
      <c r="U209" s="18"/>
      <c r="V209" s="18">
        <v>208440</v>
      </c>
      <c r="W209" s="18">
        <v>27470</v>
      </c>
      <c r="X209" s="18"/>
      <c r="Y209" s="18"/>
      <c r="Z209" s="18">
        <v>92390</v>
      </c>
      <c r="AA209" s="18"/>
      <c r="AB209" s="18"/>
      <c r="AC209" s="18"/>
      <c r="AD209" s="18"/>
      <c r="AE209" s="18">
        <v>1380</v>
      </c>
      <c r="AF209" s="18">
        <v>390</v>
      </c>
      <c r="AG209" s="18">
        <v>499</v>
      </c>
      <c r="AH209" s="18"/>
      <c r="AI209" s="18"/>
      <c r="AJ209" s="18"/>
      <c r="AK209" s="18"/>
      <c r="AL209" s="18">
        <v>2130</v>
      </c>
      <c r="AM209" s="18">
        <v>2793</v>
      </c>
      <c r="AN209" s="18"/>
      <c r="AO209" s="18"/>
      <c r="AP209" s="18"/>
      <c r="AQ209" s="18"/>
      <c r="AR209" s="18"/>
      <c r="AS209" s="18"/>
      <c r="AT209" s="18"/>
      <c r="AU209" s="18"/>
      <c r="AV209" s="18">
        <v>166</v>
      </c>
      <c r="AW209" s="18">
        <v>1100</v>
      </c>
      <c r="AX209" s="18">
        <v>82</v>
      </c>
      <c r="AY209" s="18"/>
      <c r="AZ209" s="18"/>
      <c r="BA209" s="18"/>
      <c r="BB209" s="18">
        <v>75610</v>
      </c>
      <c r="BC209" s="18">
        <v>2810</v>
      </c>
      <c r="BD209" s="19">
        <v>1739.411</v>
      </c>
      <c r="BE209" s="19">
        <v>370.06</v>
      </c>
      <c r="BF209" s="19">
        <v>1369.351</v>
      </c>
      <c r="BG209" s="24">
        <v>0.7872498219224784</v>
      </c>
      <c r="BH209" s="28">
        <v>230.05039016003172</v>
      </c>
      <c r="BI209" s="28">
        <f>E209/D209</f>
        <v>38.18542520830578</v>
      </c>
      <c r="BJ209" s="18">
        <v>33.164925274434594</v>
      </c>
      <c r="BK209" s="18">
        <v>12.219283163602697</v>
      </c>
      <c r="BL209" s="18">
        <v>3.6331173125247984</v>
      </c>
      <c r="BM209" s="18">
        <v>50.083322311863505</v>
      </c>
      <c r="BN209" s="18">
        <v>27.567782039412776</v>
      </c>
      <c r="BO209" s="18">
        <v>3.022880571352996</v>
      </c>
      <c r="BP209" s="18">
        <v>14.568178812326412</v>
      </c>
      <c r="BQ209" s="18">
        <v>25.346515011241898</v>
      </c>
      <c r="BR209" s="18"/>
    </row>
    <row r="210" spans="1:70" ht="15">
      <c r="A210" s="1" t="s">
        <v>489</v>
      </c>
      <c r="B210" t="s">
        <v>237</v>
      </c>
      <c r="C210" t="s">
        <v>490</v>
      </c>
      <c r="D210">
        <v>1600</v>
      </c>
      <c r="E210" s="18">
        <v>115080</v>
      </c>
      <c r="F210" s="18">
        <v>6200</v>
      </c>
      <c r="G210" s="18"/>
      <c r="H210" s="18"/>
      <c r="I210" s="18"/>
      <c r="J210" s="18"/>
      <c r="K210" s="18"/>
      <c r="L210" s="18"/>
      <c r="M210" s="18"/>
      <c r="N210" s="18">
        <v>30710</v>
      </c>
      <c r="O210" s="18"/>
      <c r="P210" s="18">
        <v>138110</v>
      </c>
      <c r="Q210" s="18">
        <v>41000</v>
      </c>
      <c r="R210" s="18"/>
      <c r="S210" s="18"/>
      <c r="T210" s="18">
        <v>35210</v>
      </c>
      <c r="U210" s="18"/>
      <c r="V210" s="18">
        <v>35345</v>
      </c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>
        <v>160</v>
      </c>
      <c r="AH210" s="18"/>
      <c r="AI210" s="18"/>
      <c r="AJ210" s="18"/>
      <c r="AK210" s="18"/>
      <c r="AL210" s="18">
        <v>140</v>
      </c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9">
        <v>401.955</v>
      </c>
      <c r="BE210" s="19">
        <v>121.28</v>
      </c>
      <c r="BF210" s="19">
        <v>280.675</v>
      </c>
      <c r="BG210" s="24">
        <v>0.6982746824893333</v>
      </c>
      <c r="BH210" s="28">
        <v>251.221875</v>
      </c>
      <c r="BI210" s="28">
        <f>E210/D210</f>
        <v>71.925</v>
      </c>
      <c r="BJ210" s="18">
        <v>25.625</v>
      </c>
      <c r="BK210" s="18">
        <v>0</v>
      </c>
      <c r="BL210" s="18">
        <v>0</v>
      </c>
      <c r="BM210" s="18">
        <v>19.19375</v>
      </c>
      <c r="BN210" s="18">
        <v>22.090625</v>
      </c>
      <c r="BO210" s="18">
        <v>0</v>
      </c>
      <c r="BP210" s="18">
        <v>86.31875</v>
      </c>
      <c r="BQ210" s="18">
        <v>22.00625</v>
      </c>
      <c r="BR210" s="18"/>
    </row>
    <row r="211" spans="1:70" ht="15">
      <c r="A211" s="1" t="s">
        <v>491</v>
      </c>
      <c r="B211" t="s">
        <v>237</v>
      </c>
      <c r="C211" t="s">
        <v>237</v>
      </c>
      <c r="D211">
        <v>99736</v>
      </c>
      <c r="E211" s="18">
        <v>6461820</v>
      </c>
      <c r="F211" s="18">
        <v>303960</v>
      </c>
      <c r="G211" s="18">
        <v>902090</v>
      </c>
      <c r="H211" s="18"/>
      <c r="I211" s="18">
        <v>65470</v>
      </c>
      <c r="J211" s="18">
        <v>54087</v>
      </c>
      <c r="K211" s="18">
        <v>122455</v>
      </c>
      <c r="L211" s="18">
        <v>2230</v>
      </c>
      <c r="M211" s="18"/>
      <c r="N211" s="18">
        <v>4423920</v>
      </c>
      <c r="O211" s="18">
        <v>515660</v>
      </c>
      <c r="P211" s="18">
        <v>1700900</v>
      </c>
      <c r="Q211" s="18">
        <v>2773310</v>
      </c>
      <c r="R211" s="18">
        <v>1226790</v>
      </c>
      <c r="S211" s="18">
        <v>103150</v>
      </c>
      <c r="T211" s="18">
        <v>2427110</v>
      </c>
      <c r="U211" s="18"/>
      <c r="V211" s="18">
        <v>1511260</v>
      </c>
      <c r="W211" s="18">
        <v>444490</v>
      </c>
      <c r="X211" s="18">
        <v>5500</v>
      </c>
      <c r="Y211" s="18"/>
      <c r="Z211" s="18">
        <v>2234100</v>
      </c>
      <c r="AA211" s="18"/>
      <c r="AB211" s="18"/>
      <c r="AC211" s="18"/>
      <c r="AD211" s="18"/>
      <c r="AE211" s="18">
        <v>16200</v>
      </c>
      <c r="AF211" s="18">
        <v>5860</v>
      </c>
      <c r="AG211" s="18">
        <v>8770</v>
      </c>
      <c r="AH211" s="18"/>
      <c r="AI211" s="18"/>
      <c r="AJ211" s="18"/>
      <c r="AK211" s="18"/>
      <c r="AL211" s="18">
        <v>15000</v>
      </c>
      <c r="AM211" s="18">
        <v>31115</v>
      </c>
      <c r="AN211" s="18">
        <v>3048</v>
      </c>
      <c r="AO211" s="18"/>
      <c r="AP211" s="18"/>
      <c r="AQ211" s="18"/>
      <c r="AR211" s="18"/>
      <c r="AS211" s="18">
        <v>3054</v>
      </c>
      <c r="AT211" s="18"/>
      <c r="AU211" s="18">
        <v>1218</v>
      </c>
      <c r="AV211" s="18">
        <v>2481</v>
      </c>
      <c r="AW211" s="18"/>
      <c r="AX211" s="18">
        <v>2599</v>
      </c>
      <c r="AY211" s="18"/>
      <c r="AZ211" s="18"/>
      <c r="BA211" s="18"/>
      <c r="BB211" s="18">
        <v>997360</v>
      </c>
      <c r="BC211" s="18">
        <v>34120</v>
      </c>
      <c r="BD211" s="19">
        <v>26399.127</v>
      </c>
      <c r="BE211" s="19">
        <v>7667.87</v>
      </c>
      <c r="BF211" s="19">
        <v>18731.257</v>
      </c>
      <c r="BG211" s="24">
        <v>0.7095407738293771</v>
      </c>
      <c r="BH211" s="28">
        <v>264.69005173658456</v>
      </c>
      <c r="BI211" s="28">
        <f>E211/D211</f>
        <v>64.78924360311221</v>
      </c>
      <c r="BJ211" s="18">
        <v>40.106882168925964</v>
      </c>
      <c r="BK211" s="18">
        <v>22.400136359990373</v>
      </c>
      <c r="BL211" s="18">
        <v>4.511811181519211</v>
      </c>
      <c r="BM211" s="18">
        <v>44.356300633672895</v>
      </c>
      <c r="BN211" s="18">
        <v>15.152602871580974</v>
      </c>
      <c r="BO211" s="18">
        <v>2.4488850565492903</v>
      </c>
      <c r="BP211" s="18">
        <v>17.05402261971605</v>
      </c>
      <c r="BQ211" s="18">
        <v>25.369575679794657</v>
      </c>
      <c r="BR211" s="18"/>
    </row>
    <row r="212" spans="1:70" ht="15">
      <c r="A212" s="1" t="s">
        <v>492</v>
      </c>
      <c r="B212" t="s">
        <v>237</v>
      </c>
      <c r="C212" t="s">
        <v>493</v>
      </c>
      <c r="D212">
        <v>2675</v>
      </c>
      <c r="E212" s="18">
        <v>68940</v>
      </c>
      <c r="F212" s="18">
        <v>7760</v>
      </c>
      <c r="G212" s="18">
        <v>17200</v>
      </c>
      <c r="H212" s="18"/>
      <c r="I212" s="18">
        <v>1420</v>
      </c>
      <c r="J212" s="18">
        <v>1527</v>
      </c>
      <c r="K212" s="18">
        <v>4912</v>
      </c>
      <c r="L212" s="18"/>
      <c r="M212" s="18"/>
      <c r="N212" s="18">
        <v>97950</v>
      </c>
      <c r="O212" s="18"/>
      <c r="P212" s="18">
        <v>23760</v>
      </c>
      <c r="Q212" s="18">
        <v>67300</v>
      </c>
      <c r="R212" s="18"/>
      <c r="S212" s="18">
        <v>3390</v>
      </c>
      <c r="T212" s="18">
        <v>59740</v>
      </c>
      <c r="U212" s="18">
        <v>2380</v>
      </c>
      <c r="V212" s="18"/>
      <c r="W212" s="18">
        <v>7580</v>
      </c>
      <c r="X212" s="18"/>
      <c r="Y212" s="18">
        <v>27770</v>
      </c>
      <c r="Z212" s="18"/>
      <c r="AA212" s="18">
        <v>609</v>
      </c>
      <c r="AB212" s="18">
        <v>34</v>
      </c>
      <c r="AC212" s="18"/>
      <c r="AD212" s="18">
        <v>47940</v>
      </c>
      <c r="AE212" s="18">
        <v>530</v>
      </c>
      <c r="AF212" s="18">
        <v>200</v>
      </c>
      <c r="AG212" s="18">
        <v>112</v>
      </c>
      <c r="AH212" s="18"/>
      <c r="AI212" s="18"/>
      <c r="AJ212" s="18">
        <v>140</v>
      </c>
      <c r="AK212" s="18"/>
      <c r="AL212" s="18">
        <v>600</v>
      </c>
      <c r="AM212" s="18">
        <v>615</v>
      </c>
      <c r="AN212" s="18"/>
      <c r="AO212" s="18"/>
      <c r="AP212" s="18"/>
      <c r="AQ212" s="18"/>
      <c r="AR212" s="18"/>
      <c r="AS212" s="18"/>
      <c r="AT212" s="18"/>
      <c r="AU212" s="18"/>
      <c r="AV212" s="18">
        <v>132</v>
      </c>
      <c r="AW212" s="18"/>
      <c r="AX212" s="18">
        <v>34</v>
      </c>
      <c r="AY212" s="18"/>
      <c r="AZ212" s="18">
        <v>30</v>
      </c>
      <c r="BA212" s="18">
        <v>34</v>
      </c>
      <c r="BB212" s="18">
        <v>21080</v>
      </c>
      <c r="BC212" s="18">
        <v>790</v>
      </c>
      <c r="BD212" s="19">
        <v>464.475</v>
      </c>
      <c r="BE212" s="19">
        <v>93.9</v>
      </c>
      <c r="BF212" s="19">
        <v>370.575</v>
      </c>
      <c r="BG212" s="24">
        <v>0.7978362667527854</v>
      </c>
      <c r="BH212" s="28">
        <v>173.63551401869157</v>
      </c>
      <c r="BI212" s="28">
        <f>E212/D212</f>
        <v>25.77196261682243</v>
      </c>
      <c r="BJ212" s="18">
        <v>25.1588785046729</v>
      </c>
      <c r="BK212" s="18">
        <v>10.381308411214954</v>
      </c>
      <c r="BL212" s="18">
        <v>2.8336448598130843</v>
      </c>
      <c r="BM212" s="18">
        <v>36.61682242990654</v>
      </c>
      <c r="BN212" s="18">
        <v>0.8897196261682244</v>
      </c>
      <c r="BO212" s="18">
        <v>2.937943925233645</v>
      </c>
      <c r="BP212" s="18">
        <v>8.882242990654206</v>
      </c>
      <c r="BQ212" s="18">
        <v>23.6</v>
      </c>
      <c r="BR212" s="18"/>
    </row>
    <row r="213" spans="1:70" ht="15">
      <c r="A213" s="1" t="s">
        <v>494</v>
      </c>
      <c r="B213" t="s">
        <v>237</v>
      </c>
      <c r="C213" t="s">
        <v>495</v>
      </c>
      <c r="D213">
        <v>1941</v>
      </c>
      <c r="E213" s="18">
        <v>77665</v>
      </c>
      <c r="F213" s="18"/>
      <c r="G213" s="18">
        <v>33620</v>
      </c>
      <c r="H213" s="18"/>
      <c r="I213" s="18">
        <v>4400</v>
      </c>
      <c r="J213" s="18">
        <v>2127</v>
      </c>
      <c r="K213" s="18">
        <v>2802</v>
      </c>
      <c r="L213" s="18"/>
      <c r="M213" s="18"/>
      <c r="N213" s="18">
        <v>73300</v>
      </c>
      <c r="O213" s="18"/>
      <c r="P213" s="18">
        <v>31310</v>
      </c>
      <c r="Q213" s="18">
        <v>53560</v>
      </c>
      <c r="R213" s="18">
        <v>3660</v>
      </c>
      <c r="S213" s="18">
        <v>2930</v>
      </c>
      <c r="T213" s="18">
        <v>44830</v>
      </c>
      <c r="U213" s="18">
        <v>6090</v>
      </c>
      <c r="V213" s="18"/>
      <c r="W213" s="18">
        <v>16940</v>
      </c>
      <c r="X213" s="18"/>
      <c r="Y213" s="18">
        <v>27980</v>
      </c>
      <c r="Z213" s="18"/>
      <c r="AA213" s="18">
        <v>143</v>
      </c>
      <c r="AB213" s="18"/>
      <c r="AC213" s="18"/>
      <c r="AD213" s="18">
        <v>32660</v>
      </c>
      <c r="AE213" s="18">
        <v>480</v>
      </c>
      <c r="AF213" s="18"/>
      <c r="AG213" s="18">
        <v>51</v>
      </c>
      <c r="AH213" s="18"/>
      <c r="AI213" s="18"/>
      <c r="AJ213" s="18">
        <v>110</v>
      </c>
      <c r="AK213" s="18"/>
      <c r="AL213" s="18">
        <v>1140</v>
      </c>
      <c r="AM213" s="18">
        <v>290</v>
      </c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>
        <v>19410</v>
      </c>
      <c r="BC213" s="18">
        <v>1720</v>
      </c>
      <c r="BD213" s="19">
        <v>437.218</v>
      </c>
      <c r="BE213" s="19">
        <v>111.285</v>
      </c>
      <c r="BF213" s="19">
        <v>325.933</v>
      </c>
      <c r="BG213" s="24">
        <v>0.7454702230923704</v>
      </c>
      <c r="BH213" s="28">
        <v>225.2539927872231</v>
      </c>
      <c r="BI213" s="28">
        <f>E213/D213</f>
        <v>40.01287995878413</v>
      </c>
      <c r="BJ213" s="18">
        <v>29.47964966512107</v>
      </c>
      <c r="BK213" s="18">
        <v>14.415249871200412</v>
      </c>
      <c r="BL213" s="18">
        <v>8.72746007212777</v>
      </c>
      <c r="BM213" s="18">
        <v>37.764039155074705</v>
      </c>
      <c r="BN213" s="18">
        <v>3.137557959814529</v>
      </c>
      <c r="BO213" s="18">
        <v>4.806285419886657</v>
      </c>
      <c r="BP213" s="18">
        <v>16.13086038124678</v>
      </c>
      <c r="BQ213" s="18">
        <v>24.605873261205563</v>
      </c>
      <c r="BR213" s="18"/>
    </row>
    <row r="214" spans="1:70" ht="15">
      <c r="A214" s="1" t="s">
        <v>496</v>
      </c>
      <c r="B214" t="s">
        <v>237</v>
      </c>
      <c r="C214" t="s">
        <v>497</v>
      </c>
      <c r="D214">
        <v>840</v>
      </c>
      <c r="E214" s="18">
        <v>37830</v>
      </c>
      <c r="F214" s="18"/>
      <c r="G214" s="18"/>
      <c r="H214" s="18"/>
      <c r="I214" s="18"/>
      <c r="J214" s="18"/>
      <c r="K214" s="18"/>
      <c r="L214" s="18"/>
      <c r="M214" s="18"/>
      <c r="N214" s="18">
        <v>18540</v>
      </c>
      <c r="O214" s="18"/>
      <c r="P214" s="18"/>
      <c r="Q214" s="18">
        <v>15440</v>
      </c>
      <c r="R214" s="18"/>
      <c r="S214" s="18"/>
      <c r="T214" s="18">
        <v>17990</v>
      </c>
      <c r="U214" s="18"/>
      <c r="V214" s="18"/>
      <c r="W214" s="18"/>
      <c r="X214" s="18"/>
      <c r="Y214" s="18"/>
      <c r="Z214" s="18"/>
      <c r="AA214" s="18"/>
      <c r="AB214" s="18"/>
      <c r="AC214" s="18"/>
      <c r="AD214" s="18">
        <v>15640</v>
      </c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9">
        <v>105.44</v>
      </c>
      <c r="BE214" s="19">
        <v>37.83</v>
      </c>
      <c r="BF214" s="19">
        <v>67.61</v>
      </c>
      <c r="BG214" s="24">
        <v>0.6412177541729894</v>
      </c>
      <c r="BH214" s="28">
        <v>125.52380952380953</v>
      </c>
      <c r="BI214" s="28">
        <f>E214/D214</f>
        <v>45.035714285714285</v>
      </c>
      <c r="BJ214" s="18">
        <v>18.38095238095238</v>
      </c>
      <c r="BK214" s="18">
        <v>0</v>
      </c>
      <c r="BL214" s="18">
        <v>0</v>
      </c>
      <c r="BM214" s="18">
        <v>22.07142857142857</v>
      </c>
      <c r="BN214" s="18">
        <v>0</v>
      </c>
      <c r="BO214" s="18">
        <v>0</v>
      </c>
      <c r="BP214" s="18">
        <v>0</v>
      </c>
      <c r="BQ214" s="18">
        <v>21.416666666666664</v>
      </c>
      <c r="BR214" s="18"/>
    </row>
    <row r="215" spans="1:70" ht="15">
      <c r="A215" s="1" t="s">
        <v>498</v>
      </c>
      <c r="B215" t="s">
        <v>237</v>
      </c>
      <c r="C215" t="s">
        <v>499</v>
      </c>
      <c r="D215">
        <v>2188</v>
      </c>
      <c r="E215" s="18">
        <v>122590</v>
      </c>
      <c r="F215" s="18"/>
      <c r="G215" s="18">
        <v>48415</v>
      </c>
      <c r="H215" s="18"/>
      <c r="I215" s="18">
        <v>3540</v>
      </c>
      <c r="J215" s="18">
        <v>4700</v>
      </c>
      <c r="K215" s="18">
        <v>17710</v>
      </c>
      <c r="L215" s="18">
        <v>130</v>
      </c>
      <c r="M215" s="18"/>
      <c r="N215" s="18">
        <v>69900</v>
      </c>
      <c r="O215" s="18"/>
      <c r="P215" s="18">
        <v>45970</v>
      </c>
      <c r="Q215" s="18">
        <v>66640</v>
      </c>
      <c r="R215" s="18"/>
      <c r="S215" s="18"/>
      <c r="T215" s="18">
        <v>35355</v>
      </c>
      <c r="U215" s="18"/>
      <c r="V215" s="18"/>
      <c r="W215" s="18">
        <v>46765</v>
      </c>
      <c r="X215" s="18"/>
      <c r="Y215" s="18">
        <v>75740</v>
      </c>
      <c r="Z215" s="18"/>
      <c r="AA215" s="18"/>
      <c r="AB215" s="18"/>
      <c r="AC215" s="18"/>
      <c r="AD215" s="18">
        <v>51555</v>
      </c>
      <c r="AE215" s="18">
        <v>1200</v>
      </c>
      <c r="AF215" s="18"/>
      <c r="AG215" s="18">
        <v>200</v>
      </c>
      <c r="AH215" s="18"/>
      <c r="AI215" s="18"/>
      <c r="AJ215" s="18"/>
      <c r="AK215" s="18"/>
      <c r="AL215" s="18">
        <v>810</v>
      </c>
      <c r="AM215" s="18">
        <v>1400</v>
      </c>
      <c r="AN215" s="18"/>
      <c r="AO215" s="18"/>
      <c r="AP215" s="18"/>
      <c r="AQ215" s="18"/>
      <c r="AR215" s="18"/>
      <c r="AS215" s="18"/>
      <c r="AT215" s="18"/>
      <c r="AU215" s="18"/>
      <c r="AV215" s="18">
        <v>120</v>
      </c>
      <c r="AW215" s="18"/>
      <c r="AX215" s="18"/>
      <c r="AY215" s="18"/>
      <c r="AZ215" s="18">
        <v>263</v>
      </c>
      <c r="BA215" s="18"/>
      <c r="BB215" s="18">
        <v>21880</v>
      </c>
      <c r="BC215" s="18">
        <v>595</v>
      </c>
      <c r="BD215" s="19">
        <v>615.478</v>
      </c>
      <c r="BE215" s="19">
        <v>171.005</v>
      </c>
      <c r="BF215" s="19">
        <v>444.473</v>
      </c>
      <c r="BG215" s="24">
        <v>0.7221590373660798</v>
      </c>
      <c r="BH215" s="28">
        <v>281.29707495429614</v>
      </c>
      <c r="BI215" s="28">
        <f>E215/D215</f>
        <v>56.02833638025594</v>
      </c>
      <c r="BJ215" s="18">
        <v>30.457038391224863</v>
      </c>
      <c r="BK215" s="18">
        <v>34.61608775137112</v>
      </c>
      <c r="BL215" s="18">
        <v>21.37340036563071</v>
      </c>
      <c r="BM215" s="18">
        <v>31.94698354661792</v>
      </c>
      <c r="BN215" s="18">
        <v>0</v>
      </c>
      <c r="BO215" s="18">
        <v>11.919561243144424</v>
      </c>
      <c r="BP215" s="18">
        <v>21.010054844606945</v>
      </c>
      <c r="BQ215" s="18">
        <v>16.158592321755027</v>
      </c>
      <c r="BR215" s="18"/>
    </row>
    <row r="216" spans="1:70" ht="15">
      <c r="A216" s="1" t="s">
        <v>500</v>
      </c>
      <c r="B216" t="s">
        <v>237</v>
      </c>
      <c r="C216" t="s">
        <v>501</v>
      </c>
      <c r="D216">
        <v>814</v>
      </c>
      <c r="E216" s="18">
        <v>70740</v>
      </c>
      <c r="F216" s="18">
        <v>4140</v>
      </c>
      <c r="G216" s="18">
        <v>7840</v>
      </c>
      <c r="H216" s="18"/>
      <c r="I216" s="18">
        <v>120</v>
      </c>
      <c r="J216" s="18">
        <v>235</v>
      </c>
      <c r="K216" s="18">
        <v>795</v>
      </c>
      <c r="L216" s="18">
        <v>6</v>
      </c>
      <c r="M216" s="18"/>
      <c r="N216" s="18">
        <v>17540</v>
      </c>
      <c r="O216" s="18"/>
      <c r="P216" s="18">
        <v>76590</v>
      </c>
      <c r="Q216" s="18">
        <v>19810</v>
      </c>
      <c r="R216" s="18"/>
      <c r="S216" s="18"/>
      <c r="T216" s="18">
        <v>15060</v>
      </c>
      <c r="U216" s="18"/>
      <c r="V216" s="18">
        <v>14460</v>
      </c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>
        <v>75</v>
      </c>
      <c r="AH216" s="18"/>
      <c r="AI216" s="18"/>
      <c r="AJ216" s="18"/>
      <c r="AK216" s="18"/>
      <c r="AL216" s="18">
        <v>85</v>
      </c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>
        <v>740</v>
      </c>
      <c r="BC216" s="18"/>
      <c r="BD216" s="19">
        <v>228.236</v>
      </c>
      <c r="BE216" s="19">
        <v>82.72</v>
      </c>
      <c r="BF216" s="19">
        <v>145.516</v>
      </c>
      <c r="BG216" s="24">
        <v>0.6375681312325838</v>
      </c>
      <c r="BH216" s="28">
        <v>280.3882063882064</v>
      </c>
      <c r="BI216" s="28">
        <f>E216/D216</f>
        <v>86.90417690417691</v>
      </c>
      <c r="BJ216" s="18">
        <v>24.336609336609335</v>
      </c>
      <c r="BK216" s="18">
        <v>0</v>
      </c>
      <c r="BL216" s="18">
        <v>0</v>
      </c>
      <c r="BM216" s="18">
        <v>21.547911547911546</v>
      </c>
      <c r="BN216" s="18">
        <v>17.764127764127764</v>
      </c>
      <c r="BO216" s="18">
        <v>1.4201474201474202</v>
      </c>
      <c r="BP216" s="18">
        <v>94.0909090909091</v>
      </c>
      <c r="BQ216" s="18">
        <v>18.5012285012285</v>
      </c>
      <c r="BR216" s="18"/>
    </row>
    <row r="217" spans="1:70" ht="15">
      <c r="A217" s="1" t="s">
        <v>502</v>
      </c>
      <c r="B217" t="s">
        <v>237</v>
      </c>
      <c r="C217" t="s">
        <v>503</v>
      </c>
      <c r="D217">
        <v>561</v>
      </c>
      <c r="E217" s="18">
        <v>20760</v>
      </c>
      <c r="F217" s="18"/>
      <c r="G217" s="18"/>
      <c r="H217" s="18"/>
      <c r="I217" s="18"/>
      <c r="J217" s="18"/>
      <c r="K217" s="18"/>
      <c r="L217" s="18"/>
      <c r="M217" s="18"/>
      <c r="N217" s="18">
        <v>14620</v>
      </c>
      <c r="O217" s="18"/>
      <c r="P217" s="18"/>
      <c r="Q217" s="18">
        <v>8710</v>
      </c>
      <c r="R217" s="18"/>
      <c r="S217" s="18"/>
      <c r="T217" s="18">
        <v>9180</v>
      </c>
      <c r="U217" s="18"/>
      <c r="V217" s="18"/>
      <c r="W217" s="18"/>
      <c r="X217" s="18"/>
      <c r="Y217" s="18"/>
      <c r="Z217" s="18"/>
      <c r="AA217" s="18"/>
      <c r="AB217" s="18"/>
      <c r="AC217" s="18"/>
      <c r="AD217" s="18">
        <v>9230</v>
      </c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9">
        <v>62.5</v>
      </c>
      <c r="BE217" s="19">
        <v>20.76</v>
      </c>
      <c r="BF217" s="19">
        <v>41.74</v>
      </c>
      <c r="BG217" s="24">
        <v>0.66784</v>
      </c>
      <c r="BH217" s="28">
        <v>111.40819964349375</v>
      </c>
      <c r="BI217" s="28">
        <f>E217/D217</f>
        <v>37.00534759358289</v>
      </c>
      <c r="BJ217" s="18">
        <v>15.52584670231729</v>
      </c>
      <c r="BK217" s="18">
        <v>0</v>
      </c>
      <c r="BL217" s="18">
        <v>0</v>
      </c>
      <c r="BM217" s="18">
        <v>26.060606060606062</v>
      </c>
      <c r="BN217" s="18">
        <v>0</v>
      </c>
      <c r="BO217" s="18">
        <v>0</v>
      </c>
      <c r="BP217" s="18">
        <v>0</v>
      </c>
      <c r="BQ217" s="18">
        <v>16.363636363636363</v>
      </c>
      <c r="BR217" s="18"/>
    </row>
    <row r="218" spans="4:70" s="21" customFormat="1" ht="15">
      <c r="D218" s="21">
        <f>SUM(D3:D217)</f>
        <v>1197655</v>
      </c>
      <c r="E218" s="21">
        <f aca="true" t="shared" si="0" ref="E218:BF218">SUM(E3:E217)</f>
        <v>84129955</v>
      </c>
      <c r="F218" s="21">
        <f t="shared" si="0"/>
        <v>4235935.5</v>
      </c>
      <c r="G218" s="21">
        <f t="shared" si="0"/>
        <v>10327705</v>
      </c>
      <c r="H218" s="21">
        <f t="shared" si="0"/>
        <v>13700</v>
      </c>
      <c r="I218" s="21">
        <f t="shared" si="0"/>
        <v>734108</v>
      </c>
      <c r="J218" s="21">
        <f t="shared" si="0"/>
        <v>615456</v>
      </c>
      <c r="K218" s="21">
        <f t="shared" si="0"/>
        <v>2362863</v>
      </c>
      <c r="L218" s="21">
        <f t="shared" si="0"/>
        <v>17993</v>
      </c>
      <c r="M218" s="21">
        <f t="shared" si="0"/>
        <v>140</v>
      </c>
      <c r="N218" s="21">
        <f t="shared" si="0"/>
        <v>39532482.7</v>
      </c>
      <c r="O218" s="21">
        <f t="shared" si="0"/>
        <v>541120</v>
      </c>
      <c r="P218" s="21">
        <f t="shared" si="0"/>
        <v>33237065</v>
      </c>
      <c r="Q218" s="21">
        <f t="shared" si="0"/>
        <v>30375675</v>
      </c>
      <c r="R218" s="21">
        <f t="shared" si="0"/>
        <v>4317520</v>
      </c>
      <c r="S218" s="21">
        <f t="shared" si="0"/>
        <v>392270</v>
      </c>
      <c r="T218" s="21">
        <f t="shared" si="0"/>
        <v>22166980</v>
      </c>
      <c r="U218" s="21">
        <f t="shared" si="0"/>
        <v>557405</v>
      </c>
      <c r="V218" s="21">
        <f t="shared" si="0"/>
        <v>7819480</v>
      </c>
      <c r="W218" s="21">
        <f t="shared" si="0"/>
        <v>3702350</v>
      </c>
      <c r="X218" s="21">
        <f t="shared" si="0"/>
        <v>27600</v>
      </c>
      <c r="Y218" s="21">
        <f t="shared" si="0"/>
        <v>10638900</v>
      </c>
      <c r="Z218" s="21">
        <f t="shared" si="0"/>
        <v>4282210</v>
      </c>
      <c r="AA218" s="21">
        <f t="shared" si="0"/>
        <v>599729</v>
      </c>
      <c r="AB218" s="21">
        <f t="shared" si="0"/>
        <v>9453</v>
      </c>
      <c r="AC218" s="21">
        <f t="shared" si="0"/>
        <v>164</v>
      </c>
      <c r="AD218" s="21">
        <f t="shared" si="0"/>
        <v>16462455</v>
      </c>
      <c r="AE218" s="21">
        <f t="shared" si="0"/>
        <v>210782</v>
      </c>
      <c r="AF218" s="21">
        <f t="shared" si="0"/>
        <v>78330</v>
      </c>
      <c r="AG218" s="21">
        <f t="shared" si="0"/>
        <v>52682</v>
      </c>
      <c r="AH218" s="21">
        <f t="shared" si="0"/>
        <v>6680</v>
      </c>
      <c r="AI218" s="21">
        <f t="shared" si="0"/>
        <v>16300</v>
      </c>
      <c r="AJ218" s="21">
        <f t="shared" si="0"/>
        <v>76515</v>
      </c>
      <c r="AK218" s="21">
        <f t="shared" si="0"/>
        <v>7587</v>
      </c>
      <c r="AL218" s="21">
        <f t="shared" si="0"/>
        <v>113729</v>
      </c>
      <c r="AM218" s="21">
        <f t="shared" si="0"/>
        <v>332483</v>
      </c>
      <c r="AN218" s="21">
        <f t="shared" si="0"/>
        <v>3153</v>
      </c>
      <c r="AO218" s="21">
        <f t="shared" si="0"/>
        <v>1030</v>
      </c>
      <c r="AP218" s="21">
        <f t="shared" si="0"/>
        <v>250</v>
      </c>
      <c r="AQ218" s="21">
        <f t="shared" si="0"/>
        <v>270</v>
      </c>
      <c r="AR218" s="21">
        <f t="shared" si="0"/>
        <v>7670</v>
      </c>
      <c r="AS218" s="21">
        <f t="shared" si="0"/>
        <v>8874</v>
      </c>
      <c r="AT218" s="21">
        <f t="shared" si="0"/>
        <v>6345</v>
      </c>
      <c r="AU218" s="21">
        <f t="shared" si="0"/>
        <v>1218</v>
      </c>
      <c r="AV218" s="21">
        <f t="shared" si="0"/>
        <v>22437</v>
      </c>
      <c r="AW218" s="21">
        <f t="shared" si="0"/>
        <v>1100</v>
      </c>
      <c r="AX218" s="21">
        <f t="shared" si="0"/>
        <v>7212</v>
      </c>
      <c r="AY218" s="21">
        <f t="shared" si="0"/>
        <v>1236</v>
      </c>
      <c r="AZ218" s="21">
        <f t="shared" si="0"/>
        <v>9996</v>
      </c>
      <c r="BA218" s="21">
        <f t="shared" si="0"/>
        <v>9453</v>
      </c>
      <c r="BB218" s="21">
        <f t="shared" si="0"/>
        <v>8891939</v>
      </c>
      <c r="BC218" s="21">
        <f t="shared" si="0"/>
        <v>309530</v>
      </c>
      <c r="BD218" s="26">
        <f t="shared" si="0"/>
        <v>287268.0621999998</v>
      </c>
      <c r="BE218" s="26">
        <f t="shared" si="0"/>
        <v>98693.59550000011</v>
      </c>
      <c r="BF218" s="26">
        <f t="shared" si="0"/>
        <v>188574.4667</v>
      </c>
      <c r="BG218" s="25">
        <f>BF218/BD218</f>
        <v>0.6564407656591911</v>
      </c>
      <c r="BH218" s="29">
        <f>(BD218/D218)*1000</f>
        <v>239.858775857822</v>
      </c>
      <c r="BI218" s="29">
        <f>E218/D218</f>
        <v>70.24556737958761</v>
      </c>
      <c r="BJ218" s="22"/>
      <c r="BK218" s="22"/>
      <c r="BL218" s="22"/>
      <c r="BM218" s="22"/>
      <c r="BN218" s="22"/>
      <c r="BO218" s="22"/>
      <c r="BP218" s="22"/>
      <c r="BQ218" s="22"/>
      <c r="BR218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Sgubin Cristina</dc:creator>
  <cp:keywords/>
  <dc:description/>
  <cp:lastModifiedBy>Sgubin Cristina</cp:lastModifiedBy>
  <dcterms:created xsi:type="dcterms:W3CDTF">2021-10-11T06:22:21Z</dcterms:created>
  <dcterms:modified xsi:type="dcterms:W3CDTF">2021-11-09T11:04:44Z</dcterms:modified>
  <cp:category/>
  <cp:version/>
  <cp:contentType/>
  <cp:contentStatus/>
</cp:coreProperties>
</file>