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Foglio1" sheetId="1" r:id="rId1"/>
  </sheets>
  <calcPr calcId="144525"/>
</workbook>
</file>

<file path=xl/calcChain.xml><?xml version="1.0" encoding="utf-8"?>
<calcChain xmlns="http://schemas.openxmlformats.org/spreadsheetml/2006/main">
  <c r="G13" i="1" l="1"/>
  <c r="G4" i="1"/>
  <c r="E4" i="1"/>
  <c r="D4" i="1"/>
</calcChain>
</file>

<file path=xl/sharedStrings.xml><?xml version="1.0" encoding="utf-8"?>
<sst xmlns="http://schemas.openxmlformats.org/spreadsheetml/2006/main" count="9" uniqueCount="9">
  <si>
    <t>Produzione di rifiuti speciali in provincia di Udine (t/a)</t>
  </si>
  <si>
    <t xml:space="preserve">Rifiuti non pericolosi </t>
  </si>
  <si>
    <t>Rifiuti non pericolosi da costruz. e demoliz.</t>
  </si>
  <si>
    <t>Rifiuti pericolosi</t>
  </si>
  <si>
    <t>Produzione di rifiuti prodotti dal trattamento di rifiuti  in provincia di Udine (t/a)</t>
  </si>
  <si>
    <t>Rifiuti non pericolosi da trattamento speciali</t>
  </si>
  <si>
    <t>Rifiuti non pericolosi da impianti di trattamento RU indifferenziati</t>
  </si>
  <si>
    <t>Veicoli fuori uso prodotti da autodemolitori</t>
  </si>
  <si>
    <t>Rifiuti pericolosi da trattamento rifiuti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</si>
</sst>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3" fontId="6" fillId="0" borderId="3" xfId="0" applyNumberFormat="1" applyFont="1" applyBorder="1"/>
    <xf numFmtId="0" fontId="7" fillId="0" borderId="3" xfId="0" applyFont="1" applyFill="1" applyBorder="1"/>
    <xf numFmtId="164" fontId="7" fillId="3" borderId="3" xfId="1" applyNumberFormat="1" applyFont="1" applyFill="1" applyBorder="1" applyAlignment="1"/>
    <xf numFmtId="164" fontId="7" fillId="3" borderId="4" xfId="1" applyNumberFormat="1" applyFont="1" applyFill="1" applyBorder="1" applyAlignment="1"/>
    <xf numFmtId="164" fontId="8" fillId="0" borderId="3" xfId="1" applyNumberFormat="1" applyFont="1" applyFill="1" applyBorder="1" applyAlignment="1"/>
    <xf numFmtId="0" fontId="9" fillId="0" borderId="3" xfId="0" applyFont="1" applyFill="1" applyBorder="1"/>
    <xf numFmtId="3" fontId="9" fillId="0" borderId="3" xfId="0" applyNumberFormat="1" applyFont="1" applyBorder="1"/>
    <xf numFmtId="164" fontId="7" fillId="0" borderId="3" xfId="1" applyNumberFormat="1" applyFont="1" applyFill="1" applyBorder="1"/>
    <xf numFmtId="164" fontId="4" fillId="0" borderId="3" xfId="1" applyNumberFormat="1" applyFont="1" applyFill="1" applyBorder="1" applyAlignment="1"/>
    <xf numFmtId="164" fontId="10" fillId="3" borderId="3" xfId="1" applyNumberFormat="1" applyFont="1" applyFill="1" applyBorder="1" applyAlignment="1"/>
    <xf numFmtId="164" fontId="10" fillId="3" borderId="4" xfId="1" applyNumberFormat="1" applyFont="1" applyFill="1" applyBorder="1" applyAlignment="1"/>
    <xf numFmtId="164" fontId="10" fillId="0" borderId="3" xfId="1" applyNumberFormat="1" applyFont="1" applyFill="1" applyBorder="1"/>
    <xf numFmtId="164" fontId="11" fillId="0" borderId="3" xfId="1" applyNumberFormat="1" applyFont="1" applyFill="1" applyBorder="1" applyAlignment="1"/>
    <xf numFmtId="164" fontId="12" fillId="0" borderId="3" xfId="1" applyNumberFormat="1" applyFont="1" applyFill="1" applyBorder="1" applyAlignment="1"/>
    <xf numFmtId="0" fontId="13" fillId="0" borderId="3" xfId="0" applyFont="1" applyFill="1" applyBorder="1"/>
    <xf numFmtId="164" fontId="14" fillId="3" borderId="3" xfId="1" applyNumberFormat="1" applyFont="1" applyFill="1" applyBorder="1"/>
    <xf numFmtId="164" fontId="14" fillId="0" borderId="3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D16" sqref="D16"/>
    </sheetView>
  </sheetViews>
  <sheetFormatPr defaultRowHeight="15" x14ac:dyDescent="0.25"/>
  <cols>
    <col min="1" max="1" width="46" bestFit="1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5"/>
      <c r="B2" s="5">
        <v>2004</v>
      </c>
      <c r="C2" s="5">
        <v>2005</v>
      </c>
      <c r="D2" s="5">
        <v>2006</v>
      </c>
      <c r="E2" s="5">
        <v>2007</v>
      </c>
      <c r="F2" s="5">
        <v>2008</v>
      </c>
      <c r="G2" s="5">
        <v>2009</v>
      </c>
      <c r="H2" s="5">
        <v>2010</v>
      </c>
      <c r="I2" s="5">
        <v>2011</v>
      </c>
      <c r="J2" s="5">
        <v>2012</v>
      </c>
      <c r="K2" s="5">
        <v>2013</v>
      </c>
      <c r="L2" s="5">
        <v>2014</v>
      </c>
    </row>
    <row r="3" spans="1:12" x14ac:dyDescent="0.25">
      <c r="A3" s="6" t="s">
        <v>1</v>
      </c>
      <c r="B3" s="7">
        <v>772052.76570000011</v>
      </c>
      <c r="C3" s="7">
        <v>748941.31079999998</v>
      </c>
      <c r="D3" s="7">
        <v>441586.4475999999</v>
      </c>
      <c r="E3" s="7">
        <v>744354.4957000002</v>
      </c>
      <c r="F3" s="7">
        <v>733799.29098199995</v>
      </c>
      <c r="G3" s="7">
        <v>678150.02886099997</v>
      </c>
      <c r="H3" s="7">
        <v>1037255.75</v>
      </c>
      <c r="I3" s="7">
        <v>760310.59</v>
      </c>
      <c r="J3" s="7">
        <v>677352.49000000011</v>
      </c>
      <c r="K3" s="7">
        <v>653401.78</v>
      </c>
      <c r="L3" s="7">
        <v>676048.68700000003</v>
      </c>
    </row>
    <row r="4" spans="1:12" x14ac:dyDescent="0.25">
      <c r="A4" s="8" t="s">
        <v>2</v>
      </c>
      <c r="B4" s="9">
        <v>446403.7</v>
      </c>
      <c r="C4" s="9">
        <v>546180.81359999999</v>
      </c>
      <c r="D4" s="9">
        <f>534920.46-55864</f>
        <v>479056.45999999996</v>
      </c>
      <c r="E4" s="9">
        <f>1125643.03-433267+155736.17</f>
        <v>848112.20000000007</v>
      </c>
      <c r="F4" s="10">
        <v>456629.01</v>
      </c>
      <c r="G4" s="9">
        <f>1190508.62-733735.32+72540.45+33500.73</f>
        <v>562814.4800000001</v>
      </c>
      <c r="H4" s="11">
        <v>562846.68000000005</v>
      </c>
      <c r="I4" s="11">
        <v>533439.13</v>
      </c>
      <c r="J4" s="11">
        <v>682401.82</v>
      </c>
      <c r="K4" s="11">
        <v>493527.29</v>
      </c>
      <c r="L4" s="11">
        <v>511125.25</v>
      </c>
    </row>
    <row r="5" spans="1:12" x14ac:dyDescent="0.25">
      <c r="A5" s="12" t="s">
        <v>3</v>
      </c>
      <c r="B5" s="13">
        <v>88643.217799999999</v>
      </c>
      <c r="C5" s="13">
        <v>95226.134700000024</v>
      </c>
      <c r="D5" s="13">
        <v>104317.15949999999</v>
      </c>
      <c r="E5" s="13">
        <v>107153.52575999999</v>
      </c>
      <c r="F5" s="13">
        <v>111458.76960399999</v>
      </c>
      <c r="G5" s="13">
        <v>89117.514540000004</v>
      </c>
      <c r="H5" s="13">
        <v>103865.24799999999</v>
      </c>
      <c r="I5" s="13">
        <v>108144.626</v>
      </c>
      <c r="J5" s="13">
        <v>117835.92643199999</v>
      </c>
      <c r="K5" s="13">
        <v>102032.00600100002</v>
      </c>
      <c r="L5" s="13">
        <v>108675.39555399999</v>
      </c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4"/>
    </row>
    <row r="8" spans="1:12" x14ac:dyDescent="0.25">
      <c r="A8" s="24" t="s">
        <v>4</v>
      </c>
      <c r="B8" s="25"/>
      <c r="C8" s="25"/>
      <c r="D8" s="25"/>
      <c r="E8" s="25"/>
      <c r="F8" s="25"/>
      <c r="G8" s="25"/>
      <c r="H8" s="25"/>
      <c r="I8" s="3"/>
      <c r="J8" s="3"/>
      <c r="K8" s="3"/>
      <c r="L8" s="4"/>
    </row>
    <row r="9" spans="1:12" x14ac:dyDescent="0.25">
      <c r="A9" s="5"/>
      <c r="B9" s="5">
        <v>2004</v>
      </c>
      <c r="C9" s="5">
        <v>2005</v>
      </c>
      <c r="D9" s="5">
        <v>2006</v>
      </c>
      <c r="E9" s="5">
        <v>2007</v>
      </c>
      <c r="F9" s="5">
        <v>2008</v>
      </c>
      <c r="G9" s="5">
        <v>2009</v>
      </c>
      <c r="H9" s="5">
        <v>2010</v>
      </c>
      <c r="I9" s="5">
        <v>2011</v>
      </c>
      <c r="J9" s="5">
        <v>2012</v>
      </c>
      <c r="K9" s="5">
        <v>2013</v>
      </c>
      <c r="L9" s="5">
        <v>2014</v>
      </c>
    </row>
    <row r="10" spans="1:12" x14ac:dyDescent="0.25">
      <c r="A10" s="8" t="s">
        <v>5</v>
      </c>
      <c r="B10" s="9">
        <v>205410.28600000002</v>
      </c>
      <c r="C10" s="9">
        <v>181568.728</v>
      </c>
      <c r="D10" s="9">
        <v>173032.7402</v>
      </c>
      <c r="E10" s="9">
        <v>161186.33100000001</v>
      </c>
      <c r="F10" s="10">
        <v>160527.53959999999</v>
      </c>
      <c r="G10" s="9">
        <v>139703.92500000002</v>
      </c>
      <c r="H10" s="14">
        <v>166736.21896</v>
      </c>
      <c r="I10" s="14">
        <v>466890.68105000001</v>
      </c>
      <c r="J10" s="14">
        <v>204362.55694999988</v>
      </c>
      <c r="K10" s="14">
        <v>223252.0686</v>
      </c>
      <c r="L10" s="15">
        <v>201128.63407999999</v>
      </c>
    </row>
    <row r="11" spans="1:12" x14ac:dyDescent="0.25">
      <c r="A11" s="8" t="s">
        <v>6</v>
      </c>
      <c r="B11" s="16">
        <v>118303.59</v>
      </c>
      <c r="C11" s="16">
        <v>105518.85</v>
      </c>
      <c r="D11" s="16">
        <v>114549.601</v>
      </c>
      <c r="E11" s="16">
        <v>114740.61</v>
      </c>
      <c r="F11" s="17">
        <v>105239.14</v>
      </c>
      <c r="G11" s="16">
        <v>94382.97</v>
      </c>
      <c r="H11" s="18">
        <v>93835.73</v>
      </c>
      <c r="I11" s="18">
        <v>84671.93</v>
      </c>
      <c r="J11" s="18">
        <v>65101.775000000009</v>
      </c>
      <c r="K11" s="18">
        <v>60099.090000000011</v>
      </c>
      <c r="L11" s="19">
        <v>51116.72</v>
      </c>
    </row>
    <row r="12" spans="1:12" x14ac:dyDescent="0.25">
      <c r="A12" s="8" t="s">
        <v>7</v>
      </c>
      <c r="B12" s="16">
        <v>5768.3250000000007</v>
      </c>
      <c r="C12" s="16">
        <v>4916.8912</v>
      </c>
      <c r="D12" s="16">
        <v>6274.973</v>
      </c>
      <c r="E12" s="16">
        <v>6123.42</v>
      </c>
      <c r="F12" s="17">
        <v>5795.84</v>
      </c>
      <c r="G12" s="16">
        <v>7696.2920000000004</v>
      </c>
      <c r="H12" s="20">
        <v>6024.55</v>
      </c>
      <c r="I12" s="20">
        <v>5452.77</v>
      </c>
      <c r="J12" s="20">
        <v>4642.5</v>
      </c>
      <c r="K12" s="20">
        <v>5628.13</v>
      </c>
      <c r="L12" s="20">
        <v>6271.09</v>
      </c>
    </row>
    <row r="13" spans="1:12" x14ac:dyDescent="0.25">
      <c r="A13" s="21" t="s">
        <v>8</v>
      </c>
      <c r="B13" s="22">
        <v>3455.982</v>
      </c>
      <c r="C13" s="22">
        <v>6475.6230000000005</v>
      </c>
      <c r="D13" s="22">
        <v>366.53699999999998</v>
      </c>
      <c r="E13" s="22">
        <v>143.965</v>
      </c>
      <c r="F13" s="22">
        <v>563.34699999999975</v>
      </c>
      <c r="G13" s="22">
        <f>1566.93+29870.22-1148.15</f>
        <v>30289</v>
      </c>
      <c r="H13" s="23">
        <v>413.47</v>
      </c>
      <c r="I13" s="23">
        <v>861.24</v>
      </c>
      <c r="J13" s="23">
        <v>220.73</v>
      </c>
      <c r="K13" s="23">
        <v>285.02</v>
      </c>
      <c r="L13" s="23">
        <v>468.01</v>
      </c>
    </row>
  </sheetData>
  <mergeCells count="1">
    <mergeCell ref="A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Sgubin Cristina</dc:creator>
  <cp:lastModifiedBy>Sgubin Cristina</cp:lastModifiedBy>
  <dcterms:created xsi:type="dcterms:W3CDTF">2016-08-23T11:14:11Z</dcterms:created>
  <dcterms:modified xsi:type="dcterms:W3CDTF">2016-08-30T09:42:51Z</dcterms:modified>
</cp:coreProperties>
</file>