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590"/>
  </bookViews>
  <sheets>
    <sheet name="PREMI 2020" sheetId="1" r:id="rId1"/>
  </sheets>
  <calcPr calcId="145621"/>
</workbook>
</file>

<file path=xl/calcChain.xml><?xml version="1.0" encoding="utf-8"?>
<calcChain xmlns="http://schemas.openxmlformats.org/spreadsheetml/2006/main">
  <c r="C39" i="1" l="1"/>
  <c r="C35" i="1" l="1"/>
  <c r="C22" i="1" l="1"/>
  <c r="C26" i="1" l="1"/>
  <c r="C38" i="1"/>
  <c r="C36" i="1"/>
  <c r="C37" i="1"/>
  <c r="C30" i="1" l="1"/>
  <c r="B13" i="1"/>
  <c r="C40" i="1" l="1"/>
</calcChain>
</file>

<file path=xl/sharedStrings.xml><?xml version="1.0" encoding="utf-8"?>
<sst xmlns="http://schemas.openxmlformats.org/spreadsheetml/2006/main" count="37" uniqueCount="19">
  <si>
    <t>TOTALE EURO</t>
  </si>
  <si>
    <t>FONDO DESTINATO ALLA PREMIALITA'</t>
  </si>
  <si>
    <t>INCENTIVO STRATEGICO</t>
  </si>
  <si>
    <t>TOTALE COMPLESSIVO</t>
  </si>
  <si>
    <t>Distribuzione dei premi</t>
  </si>
  <si>
    <t>RUOLO</t>
  </si>
  <si>
    <t>TIPOLOGIA INCENTIVO</t>
  </si>
  <si>
    <t>AMMINISTRATIVO</t>
  </si>
  <si>
    <t>INCENTIVO BASE</t>
  </si>
  <si>
    <t>INCENTIVO INTEGRATVIO</t>
  </si>
  <si>
    <t>Totale</t>
  </si>
  <si>
    <t>SANITARIO</t>
  </si>
  <si>
    <t>TECNICO</t>
  </si>
  <si>
    <t>PROFESSIONALE</t>
  </si>
  <si>
    <t>INCENTIVO INTEGRATIVO</t>
  </si>
  <si>
    <t>ANTICORRUZIONE-TRASPARENZA</t>
  </si>
  <si>
    <t>AREA CONTRATTUALE DELLA DIRIGENZA SANITARIA E PTA</t>
  </si>
  <si>
    <t>CICLO PERFORMANCE ANNO 2020</t>
  </si>
  <si>
    <t>Ammontare dei premi - accordo aziendale dd. 12/11/2021 prot. 35718/2019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</si>
</sst>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7" xfId="0" applyBorder="1"/>
    <xf numFmtId="43" fontId="0" fillId="0" borderId="2" xfId="1" applyFont="1" applyBorder="1"/>
    <xf numFmtId="0" fontId="0" fillId="0" borderId="0" xfId="0" applyBorder="1"/>
    <xf numFmtId="43" fontId="0" fillId="0" borderId="4" xfId="1" applyFont="1" applyBorder="1"/>
    <xf numFmtId="0" fontId="2" fillId="2" borderId="0" xfId="0" applyFont="1" applyFill="1" applyBorder="1" applyAlignment="1">
      <alignment horizontal="right"/>
    </xf>
    <xf numFmtId="43" fontId="4" fillId="2" borderId="4" xfId="1" applyFont="1" applyFill="1" applyBorder="1"/>
    <xf numFmtId="0" fontId="2" fillId="2" borderId="9" xfId="0" applyFont="1" applyFill="1" applyBorder="1" applyAlignment="1">
      <alignment horizontal="right"/>
    </xf>
    <xf numFmtId="43" fontId="4" fillId="2" borderId="10" xfId="1" applyFont="1" applyFill="1" applyBorder="1"/>
    <xf numFmtId="0" fontId="0" fillId="0" borderId="0" xfId="0" applyFill="1" applyBorder="1" applyAlignment="1">
      <alignment horizontal="center" vertical="center"/>
    </xf>
    <xf numFmtId="43" fontId="4" fillId="0" borderId="0" xfId="1" applyFont="1" applyFill="1" applyBorder="1"/>
    <xf numFmtId="0" fontId="0" fillId="0" borderId="0" xfId="0" applyFill="1" applyBorder="1"/>
    <xf numFmtId="0" fontId="2" fillId="2" borderId="5" xfId="0" applyFont="1" applyFill="1" applyBorder="1" applyAlignment="1">
      <alignment horizontal="right"/>
    </xf>
    <xf numFmtId="43" fontId="2" fillId="2" borderId="6" xfId="0" applyNumberFormat="1" applyFont="1" applyFill="1" applyBorder="1"/>
    <xf numFmtId="0" fontId="2" fillId="0" borderId="0" xfId="0" applyFont="1" applyFill="1"/>
    <xf numFmtId="0" fontId="0" fillId="0" borderId="1" xfId="0" applyFill="1" applyBorder="1"/>
    <xf numFmtId="43" fontId="3" fillId="0" borderId="2" xfId="1" applyFont="1" applyFill="1" applyBorder="1"/>
    <xf numFmtId="0" fontId="0" fillId="0" borderId="8" xfId="0" applyFill="1" applyBorder="1"/>
    <xf numFmtId="43" fontId="3" fillId="0" borderId="10" xfId="1" applyFont="1" applyFill="1" applyBorder="1"/>
    <xf numFmtId="0" fontId="2" fillId="0" borderId="5" xfId="0" applyFont="1" applyFill="1" applyBorder="1" applyAlignment="1">
      <alignment horizontal="right"/>
    </xf>
    <xf numFmtId="43" fontId="2" fillId="0" borderId="6" xfId="0" applyNumberFormat="1" applyFont="1" applyFill="1" applyBorder="1"/>
    <xf numFmtId="43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3518477</xdr:colOff>
      <xdr:row>0</xdr:row>
      <xdr:rowOff>803275</xdr:rowOff>
    </xdr:to>
    <xdr:pic>
      <xdr:nvPicPr>
        <xdr:cNvPr id="3" name="Immagine 2" descr="logo_1200_ba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18477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2089150</xdr:colOff>
      <xdr:row>0</xdr:row>
      <xdr:rowOff>95250</xdr:rowOff>
    </xdr:from>
    <xdr:to>
      <xdr:col>2</xdr:col>
      <xdr:colOff>1250951</xdr:colOff>
      <xdr:row>0</xdr:row>
      <xdr:rowOff>904497</xdr:rowOff>
    </xdr:to>
    <xdr:pic>
      <xdr:nvPicPr>
        <xdr:cNvPr id="4" name="Immagine 3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2150" y="95250"/>
          <a:ext cx="1289051" cy="806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zoomScaleSheetLayoutView="100" workbookViewId="0">
      <selection activeCell="J17" sqref="J17"/>
    </sheetView>
  </sheetViews>
  <sheetFormatPr defaultRowHeight="15" x14ac:dyDescent="0.25"/>
  <cols>
    <col min="1" max="1" width="74.28515625" bestFit="1" customWidth="1"/>
    <col min="2" max="2" width="31.85546875" customWidth="1"/>
    <col min="3" max="3" width="20.28515625" customWidth="1"/>
    <col min="9" max="9" width="11.5703125" bestFit="1" customWidth="1"/>
  </cols>
  <sheetData>
    <row r="1" spans="1:2" ht="71.25" customHeight="1" x14ac:dyDescent="0.25"/>
    <row r="3" spans="1:2" x14ac:dyDescent="0.25">
      <c r="A3" s="1" t="s">
        <v>17</v>
      </c>
    </row>
    <row r="4" spans="1:2" x14ac:dyDescent="0.25">
      <c r="A4" s="1"/>
    </row>
    <row r="5" spans="1:2" x14ac:dyDescent="0.25">
      <c r="A5" s="1" t="s">
        <v>16</v>
      </c>
    </row>
    <row r="6" spans="1:2" x14ac:dyDescent="0.25">
      <c r="A6" s="1"/>
    </row>
    <row r="8" spans="1:2" x14ac:dyDescent="0.25">
      <c r="A8" s="15" t="s">
        <v>18</v>
      </c>
      <c r="B8" s="15"/>
    </row>
    <row r="9" spans="1:2" x14ac:dyDescent="0.25">
      <c r="A9" s="15"/>
      <c r="B9" s="15"/>
    </row>
    <row r="10" spans="1:2" x14ac:dyDescent="0.25">
      <c r="A10" s="15"/>
      <c r="B10" s="15" t="s">
        <v>0</v>
      </c>
    </row>
    <row r="11" spans="1:2" x14ac:dyDescent="0.25">
      <c r="A11" s="16" t="s">
        <v>1</v>
      </c>
      <c r="B11" s="17">
        <v>547693.15</v>
      </c>
    </row>
    <row r="12" spans="1:2" x14ac:dyDescent="0.25">
      <c r="A12" s="18" t="s">
        <v>2</v>
      </c>
      <c r="B12" s="19">
        <v>31417.43</v>
      </c>
    </row>
    <row r="13" spans="1:2" x14ac:dyDescent="0.25">
      <c r="A13" s="20" t="s">
        <v>3</v>
      </c>
      <c r="B13" s="21">
        <f>SUM(B11:B12)</f>
        <v>579110.58000000007</v>
      </c>
    </row>
    <row r="16" spans="1:2" x14ac:dyDescent="0.25">
      <c r="A16" s="1" t="s">
        <v>4</v>
      </c>
      <c r="B16" s="1"/>
    </row>
    <row r="18" spans="1:9" x14ac:dyDescent="0.25">
      <c r="A18" s="1" t="s">
        <v>5</v>
      </c>
      <c r="B18" s="1" t="s">
        <v>6</v>
      </c>
      <c r="C18" s="1" t="s">
        <v>0</v>
      </c>
    </row>
    <row r="19" spans="1:9" x14ac:dyDescent="0.25">
      <c r="A19" s="23" t="s">
        <v>11</v>
      </c>
      <c r="B19" s="2" t="s">
        <v>8</v>
      </c>
      <c r="C19" s="3">
        <v>219364.76</v>
      </c>
      <c r="I19" s="22"/>
    </row>
    <row r="20" spans="1:9" x14ac:dyDescent="0.25">
      <c r="A20" s="24"/>
      <c r="B20" s="4" t="s">
        <v>14</v>
      </c>
      <c r="C20" s="5">
        <v>41795.18</v>
      </c>
    </row>
    <row r="21" spans="1:9" x14ac:dyDescent="0.25">
      <c r="A21" s="24"/>
      <c r="B21" s="4" t="s">
        <v>2</v>
      </c>
      <c r="C21" s="5">
        <v>13900</v>
      </c>
    </row>
    <row r="22" spans="1:9" x14ac:dyDescent="0.25">
      <c r="A22" s="24"/>
      <c r="B22" s="6" t="s">
        <v>10</v>
      </c>
      <c r="C22" s="7">
        <f>SUM(C19:C21)</f>
        <v>275059.94</v>
      </c>
    </row>
    <row r="23" spans="1:9" x14ac:dyDescent="0.25">
      <c r="A23" s="23" t="s">
        <v>13</v>
      </c>
      <c r="B23" s="2" t="s">
        <v>8</v>
      </c>
      <c r="C23" s="3">
        <v>51670.79</v>
      </c>
    </row>
    <row r="24" spans="1:9" x14ac:dyDescent="0.25">
      <c r="A24" s="24"/>
      <c r="B24" s="4" t="s">
        <v>14</v>
      </c>
      <c r="C24" s="5">
        <v>9932.17</v>
      </c>
    </row>
    <row r="25" spans="1:9" x14ac:dyDescent="0.25">
      <c r="A25" s="24"/>
      <c r="B25" s="4" t="s">
        <v>2</v>
      </c>
      <c r="C25" s="5">
        <v>3392.8</v>
      </c>
    </row>
    <row r="26" spans="1:9" x14ac:dyDescent="0.25">
      <c r="A26" s="24"/>
      <c r="B26" s="6" t="s">
        <v>10</v>
      </c>
      <c r="C26" s="7">
        <f>SUM(C23:C25)</f>
        <v>64995.76</v>
      </c>
    </row>
    <row r="27" spans="1:9" x14ac:dyDescent="0.25">
      <c r="A27" s="23" t="s">
        <v>12</v>
      </c>
      <c r="B27" s="2" t="s">
        <v>8</v>
      </c>
      <c r="C27" s="3">
        <v>150632.42000000001</v>
      </c>
    </row>
    <row r="28" spans="1:9" x14ac:dyDescent="0.25">
      <c r="A28" s="24"/>
      <c r="B28" s="4" t="s">
        <v>14</v>
      </c>
      <c r="C28" s="5">
        <v>29212.76</v>
      </c>
    </row>
    <row r="29" spans="1:9" x14ac:dyDescent="0.25">
      <c r="A29" s="24"/>
      <c r="B29" s="4" t="s">
        <v>2</v>
      </c>
      <c r="C29" s="5">
        <v>9200</v>
      </c>
    </row>
    <row r="30" spans="1:9" x14ac:dyDescent="0.25">
      <c r="A30" s="25"/>
      <c r="B30" s="8" t="s">
        <v>10</v>
      </c>
      <c r="C30" s="9">
        <f>SUM(C27:C29)</f>
        <v>189045.18000000002</v>
      </c>
    </row>
    <row r="31" spans="1:9" x14ac:dyDescent="0.25">
      <c r="A31" s="23" t="s">
        <v>7</v>
      </c>
      <c r="B31" s="2" t="s">
        <v>8</v>
      </c>
      <c r="C31" s="3">
        <v>26234.36</v>
      </c>
    </row>
    <row r="32" spans="1:9" x14ac:dyDescent="0.25">
      <c r="A32" s="24"/>
      <c r="B32" s="4" t="s">
        <v>14</v>
      </c>
      <c r="C32" s="5">
        <v>5091.82</v>
      </c>
    </row>
    <row r="33" spans="1:3" x14ac:dyDescent="0.25">
      <c r="A33" s="24"/>
      <c r="B33" s="4" t="s">
        <v>2</v>
      </c>
      <c r="C33" s="5">
        <v>2500</v>
      </c>
    </row>
    <row r="34" spans="1:3" x14ac:dyDescent="0.25">
      <c r="A34" s="24"/>
      <c r="B34" s="12" t="s">
        <v>15</v>
      </c>
      <c r="C34" s="5">
        <v>10000</v>
      </c>
    </row>
    <row r="35" spans="1:3" x14ac:dyDescent="0.25">
      <c r="A35" s="25"/>
      <c r="B35" s="8" t="s">
        <v>10</v>
      </c>
      <c r="C35" s="9">
        <f>SUM(C31:C34)</f>
        <v>43826.18</v>
      </c>
    </row>
    <row r="36" spans="1:3" x14ac:dyDescent="0.25">
      <c r="A36" s="10"/>
      <c r="B36" s="2" t="s">
        <v>8</v>
      </c>
      <c r="C36" s="11">
        <f>C31+C27+C23+C19</f>
        <v>447902.33000000007</v>
      </c>
    </row>
    <row r="37" spans="1:3" x14ac:dyDescent="0.25">
      <c r="A37" s="10"/>
      <c r="B37" s="4" t="s">
        <v>9</v>
      </c>
      <c r="C37" s="11">
        <f>C32+C28+C24+C20</f>
        <v>86031.93</v>
      </c>
    </row>
    <row r="38" spans="1:3" x14ac:dyDescent="0.25">
      <c r="A38" s="10"/>
      <c r="B38" s="4" t="s">
        <v>2</v>
      </c>
      <c r="C38" s="11">
        <f>C33+C29+C25+C21</f>
        <v>28992.799999999999</v>
      </c>
    </row>
    <row r="39" spans="1:3" x14ac:dyDescent="0.25">
      <c r="A39" s="10"/>
      <c r="B39" s="12" t="s">
        <v>15</v>
      </c>
      <c r="C39" s="11">
        <f>C34</f>
        <v>10000</v>
      </c>
    </row>
    <row r="40" spans="1:3" x14ac:dyDescent="0.25">
      <c r="B40" s="13" t="s">
        <v>3</v>
      </c>
      <c r="C40" s="14">
        <f>C35+C30+C26+C22</f>
        <v>572927.06000000006</v>
      </c>
    </row>
  </sheetData>
  <mergeCells count="4">
    <mergeCell ref="A19:A22"/>
    <mergeCell ref="A23:A26"/>
    <mergeCell ref="A27:A30"/>
    <mergeCell ref="A31:A35"/>
  </mergeCells>
  <pageMargins left="0.7" right="0.7" top="0.75" bottom="0.75" header="0.3" footer="0.3"/>
  <pageSetup paperSize="9" scale="7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 2020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Cechet Martina</cp:lastModifiedBy>
  <cp:lastPrinted>2018-11-30T11:47:43Z</cp:lastPrinted>
  <dcterms:created xsi:type="dcterms:W3CDTF">2014-01-10T08:51:56Z</dcterms:created>
  <dcterms:modified xsi:type="dcterms:W3CDTF">2021-11-30T13:12:38Z</dcterms:modified>
</cp:coreProperties>
</file>